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unitednations.sharepoint.com/sites/ESCAP-OD-SD2/Shared Documents/03.CRVS/CRVS Decade_2025 Review/Questionnaire/2025 Review Questionnaire for the Launch/"/>
    </mc:Choice>
  </mc:AlternateContent>
  <xr:revisionPtr revIDLastSave="77" documentId="11_0649B91D5CE5B724C97842481529B2ED5B4DEF77" xr6:coauthVersionLast="47" xr6:coauthVersionMax="47" xr10:uidLastSave="{0C5B5A87-6BF6-4043-B845-240C070624B9}"/>
  <bookViews>
    <workbookView xWindow="-15468" yWindow="-2544" windowWidth="15576" windowHeight="11784" firstSheet="1" activeTab="4" xr2:uid="{00000000-000D-0000-FFFF-FFFF00000000}"/>
  </bookViews>
  <sheets>
    <sheet name="Country Information " sheetId="31" r:id="rId1"/>
    <sheet name="Context" sheetId="20" r:id="rId2"/>
    <sheet name="Guidance" sheetId="21" r:id="rId3"/>
    <sheet name="Definitions" sheetId="19" r:id="rId4"/>
    <sheet name="1. Birth Registration" sheetId="26" r:id="rId5"/>
    <sheet name="2. Death Registration" sheetId="27" r:id="rId6"/>
    <sheet name="3. Causes of Death" sheetId="28" r:id="rId7"/>
    <sheet name="4. Vital Statistics" sheetId="30" r:id="rId8"/>
    <sheet name="5. Implementation Steps" sheetId="18" r:id="rId9"/>
    <sheet name="6. Action Areas" sheetId="32" r:id="rId10"/>
  </sheets>
  <definedNames>
    <definedName name="_Toc526768688" localSheetId="4">'1. Birth Registration'!#REF!</definedName>
    <definedName name="_Toc526768688" localSheetId="5">'2. Death Registration'!#REF!</definedName>
    <definedName name="_Toc526768688" localSheetId="6">'3. Causes of Death'!#REF!</definedName>
    <definedName name="_Toc526768688" localSheetId="7">'4. Vital Statistics'!#REF!</definedName>
    <definedName name="_Toc526768688" localSheetId="8">'5. Implementation Steps'!$B$10</definedName>
    <definedName name="_Toc526768688" localSheetId="9">'6. Action Areas'!$B$11</definedName>
    <definedName name="_Toc526768688" localSheetId="1">Context!$B$6</definedName>
    <definedName name="_Toc526768688" localSheetId="0">'Country Information '!$B$7</definedName>
    <definedName name="_Toc526768688" localSheetId="3">Definitions!$C$19</definedName>
    <definedName name="_Toc526768688" localSheetId="2">Guidance!$B$6</definedName>
    <definedName name="_Toc526768689" localSheetId="7">'4. Vital Statistics'!#REF!</definedName>
    <definedName name="_Toc526768690" localSheetId="7">'4. Vital Statistics'!#REF!</definedName>
    <definedName name="_Toc526768691" localSheetId="7">'4. Vital Statistics'!#REF!</definedName>
    <definedName name="_Toc526768692" localSheetId="7">'4. Vital Statistics'!#REF!</definedName>
    <definedName name="_Toc526768693" localSheetId="7">'4. Vital Statistics'!#REF!</definedName>
    <definedName name="_xlnm.Print_Area" localSheetId="8">'5. Implementation Steps'!$B$1:$F$73</definedName>
    <definedName name="_xlnm.Print_Area" localSheetId="9">'6. Action Areas'!$B$1:$F$74</definedName>
    <definedName name="_xlnm.Print_Area" localSheetId="3">Definitions!$B$1:$E$56</definedName>
    <definedName name="_xlnm.Print_Titles" localSheetId="3">Definitions!$6:$6</definedName>
    <definedName name="_xlnm.Print_Titles" localSheetId="2">Guidance!$13:$13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26" l="1"/>
  <c r="V24" i="26"/>
  <c r="U24" i="26"/>
  <c r="T24" i="26"/>
  <c r="S24" i="26"/>
  <c r="R24" i="26"/>
  <c r="Q24" i="26"/>
  <c r="P24" i="26"/>
  <c r="O24" i="26"/>
  <c r="N24" i="26"/>
  <c r="M24" i="26"/>
  <c r="L24" i="26"/>
  <c r="K24" i="26"/>
  <c r="J24" i="26"/>
  <c r="I24" i="26"/>
  <c r="H24" i="26"/>
  <c r="G24" i="26"/>
  <c r="F24" i="26"/>
  <c r="E24" i="26"/>
  <c r="D24" i="26"/>
  <c r="W23" i="26"/>
  <c r="V23" i="26"/>
  <c r="U23" i="26"/>
  <c r="T23" i="26"/>
  <c r="S23" i="26"/>
  <c r="R23" i="26"/>
  <c r="Q23" i="26"/>
  <c r="P23" i="26"/>
  <c r="O23" i="26"/>
  <c r="N23" i="26"/>
  <c r="M23" i="26"/>
  <c r="L23" i="26"/>
  <c r="K23" i="26"/>
  <c r="J23" i="26"/>
  <c r="I23" i="26"/>
  <c r="H23" i="26"/>
  <c r="G23" i="26"/>
  <c r="F23" i="26"/>
  <c r="E23" i="26"/>
  <c r="D23" i="26"/>
  <c r="W22" i="26"/>
  <c r="V22" i="26"/>
  <c r="U22" i="26"/>
  <c r="T22" i="26"/>
  <c r="S22" i="26"/>
  <c r="R22" i="26"/>
  <c r="Q22" i="26"/>
  <c r="P22" i="26"/>
  <c r="O22" i="26"/>
  <c r="N22" i="26"/>
  <c r="M22" i="26"/>
  <c r="L22" i="26"/>
  <c r="K22" i="26"/>
  <c r="J22" i="26"/>
  <c r="I22" i="26"/>
  <c r="H22" i="26"/>
  <c r="G22" i="26"/>
  <c r="F22" i="26"/>
  <c r="E22" i="26"/>
  <c r="D22" i="26"/>
  <c r="W21" i="26"/>
  <c r="V21" i="26"/>
  <c r="U21" i="26"/>
  <c r="T21" i="26"/>
  <c r="S21" i="26"/>
  <c r="R21" i="26"/>
  <c r="Q21" i="26"/>
  <c r="P21" i="26"/>
  <c r="O21" i="26"/>
  <c r="N21" i="26"/>
  <c r="M21" i="26"/>
  <c r="L21" i="26"/>
  <c r="K21" i="26"/>
  <c r="J21" i="26"/>
  <c r="I21" i="26"/>
  <c r="H21" i="26"/>
  <c r="G21" i="26"/>
  <c r="F21" i="26"/>
  <c r="E21" i="26"/>
  <c r="D21" i="26"/>
  <c r="W18" i="28"/>
  <c r="V18" i="28"/>
  <c r="U18" i="28"/>
  <c r="T18" i="28"/>
  <c r="S18" i="28"/>
  <c r="R18" i="28"/>
  <c r="Q18" i="28"/>
  <c r="P18" i="28"/>
  <c r="O18" i="28"/>
  <c r="N18" i="28"/>
  <c r="M18" i="28"/>
  <c r="L18" i="28"/>
  <c r="K18" i="28"/>
  <c r="J18" i="28"/>
  <c r="I18" i="28"/>
  <c r="H18" i="28"/>
  <c r="G18" i="28"/>
  <c r="F18" i="28"/>
  <c r="E18" i="28"/>
  <c r="D18" i="28"/>
  <c r="W17" i="28"/>
  <c r="V17" i="28"/>
  <c r="U17" i="28"/>
  <c r="T17" i="28"/>
  <c r="S17" i="28"/>
  <c r="R17" i="28"/>
  <c r="Q17" i="28"/>
  <c r="P17" i="28"/>
  <c r="O17" i="28"/>
  <c r="N17" i="28"/>
  <c r="M17" i="28"/>
  <c r="L17" i="28"/>
  <c r="K17" i="28"/>
  <c r="J17" i="28"/>
  <c r="I17" i="28"/>
  <c r="H17" i="28"/>
  <c r="G17" i="28"/>
  <c r="F17" i="28"/>
  <c r="E17" i="28"/>
  <c r="D17" i="28"/>
  <c r="W16" i="28"/>
  <c r="V16" i="28"/>
  <c r="U16" i="28"/>
  <c r="T16" i="28"/>
  <c r="S16" i="28"/>
  <c r="R16" i="28"/>
  <c r="Q16" i="28"/>
  <c r="P16" i="28"/>
  <c r="O16" i="28"/>
  <c r="N16" i="28"/>
  <c r="M16" i="28"/>
  <c r="L16" i="28"/>
  <c r="K16" i="28"/>
  <c r="J16" i="28"/>
  <c r="I16" i="28"/>
  <c r="H16" i="28"/>
  <c r="G16" i="28"/>
  <c r="F16" i="28"/>
  <c r="E16" i="28"/>
  <c r="D16" i="28"/>
  <c r="W19" i="27"/>
  <c r="V19" i="27"/>
  <c r="U19" i="27"/>
  <c r="T19" i="27"/>
  <c r="S19" i="27"/>
  <c r="R19" i="27"/>
  <c r="Q19" i="27"/>
  <c r="P19" i="27"/>
  <c r="O19" i="27"/>
  <c r="N19" i="27"/>
  <c r="M19" i="27"/>
  <c r="L19" i="27"/>
  <c r="K19" i="27"/>
  <c r="J19" i="27"/>
  <c r="I19" i="27"/>
  <c r="H19" i="27"/>
  <c r="G19" i="27"/>
  <c r="F19" i="27"/>
  <c r="E19" i="27"/>
  <c r="D19" i="27"/>
  <c r="W18" i="27"/>
  <c r="V18" i="27"/>
  <c r="U18" i="27"/>
  <c r="T18" i="27"/>
  <c r="S18" i="27"/>
  <c r="R18" i="27"/>
  <c r="Q18" i="27"/>
  <c r="P18" i="27"/>
  <c r="O18" i="27"/>
  <c r="N18" i="27"/>
  <c r="M18" i="27"/>
  <c r="L18" i="27"/>
  <c r="K18" i="27"/>
  <c r="J18" i="27"/>
  <c r="I18" i="27"/>
  <c r="H18" i="27"/>
  <c r="G18" i="27"/>
  <c r="F18" i="27"/>
  <c r="E18" i="27"/>
  <c r="D18" i="27"/>
</calcChain>
</file>

<file path=xl/sharedStrings.xml><?xml version="1.0" encoding="utf-8"?>
<sst xmlns="http://schemas.openxmlformats.org/spreadsheetml/2006/main" count="901" uniqueCount="567">
  <si>
    <t>Asian and Pacific Civil Registration and Vital Statistics (CRVS) Decade 2015-2024</t>
  </si>
  <si>
    <t>Country</t>
  </si>
  <si>
    <t>National Focal Point</t>
  </si>
  <si>
    <t>Name</t>
  </si>
  <si>
    <t>Title</t>
  </si>
  <si>
    <t>Organization</t>
  </si>
  <si>
    <t>Email</t>
  </si>
  <si>
    <t>Telephone</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</si>
  <si>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</si>
  <si>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</si>
  <si>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</si>
  <si>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Context</t>
  </si>
  <si>
    <t>Asian and Pacific CRVS Decade (2015-2024)</t>
  </si>
  <si>
    <t>Regional Action Framework on CRVS</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</si>
  <si>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</si>
  <si>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t>Monitoring and Reporting Progress</t>
  </si>
  <si>
    <t xml:space="preserve">2025 Ministerial Conference on CRVS </t>
  </si>
  <si>
    <t>Guidance</t>
  </si>
  <si>
    <t>Instruction</t>
  </si>
  <si>
    <t>Role of National Focal Point</t>
  </si>
  <si>
    <t>Further assistance and resources</t>
  </si>
  <si>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</si>
  <si>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</si>
  <si>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</si>
  <si>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</si>
  <si>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</si>
  <si>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</si>
  <si>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t>This dictionary is an attempt to develop a common understanding of existing terminology and terms that have not been described anywhere else by combining them all in one document.</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</si>
  <si>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</si>
  <si>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</si>
  <si>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</si>
  <si>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</si>
  <si>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</si>
  <si>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</si>
  <si>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</si>
  <si>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</si>
  <si>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</si>
  <si>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</si>
  <si>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</si>
  <si>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</si>
  <si>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</si>
  <si>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</si>
  <si>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</si>
  <si>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</si>
  <si>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</si>
  <si>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</si>
  <si>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</si>
  <si>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</si>
  <si>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</si>
  <si>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</si>
  <si>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</si>
  <si>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</si>
  <si>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</si>
  <si>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</si>
  <si>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</si>
  <si>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</si>
  <si>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</si>
  <si>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</si>
  <si>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</si>
  <si>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</si>
  <si>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</si>
  <si>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</si>
  <si>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</si>
  <si>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</si>
  <si>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</si>
  <si>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</si>
  <si>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</si>
  <si>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Grace period</t>
  </si>
  <si>
    <t xml:space="preserve">An extension of the time allowed for complying with a requirement after the legally prescribed period has passed. </t>
  </si>
  <si>
    <t>Health facility</t>
  </si>
  <si>
    <t>Identity</t>
  </si>
  <si>
    <t>A unique set of features and characteristics that individualize a person, including the name and other biographical data of the individual.</t>
  </si>
  <si>
    <t>Ill-defined cause of death codes</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</si>
  <si>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</si>
  <si>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</si>
  <si>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</si>
  <si>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</si>
  <si>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</si>
  <si>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</si>
  <si>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</si>
  <si>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</si>
  <si>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</si>
  <si>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</si>
  <si>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</si>
  <si>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Other valid administrative data</t>
  </si>
  <si>
    <t>Health services records and other administrative records, depending on the legal arrangements.</t>
  </si>
  <si>
    <t>Place of birth</t>
  </si>
  <si>
    <t>Population census</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</si>
  <si>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</si>
  <si>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</si>
  <si>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</si>
  <si>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</si>
  <si>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</si>
  <si>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</si>
  <si>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</si>
  <si>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</si>
  <si>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</si>
  <si>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</si>
  <si>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Territory and jurisdiction</t>
  </si>
  <si>
    <t>A geographical area within which political or judicial authority may be exercised.</t>
  </si>
  <si>
    <t>E: Black’s Law Dictionary, Seventh ed., 1999, p 855 as cited in UNTERM database record for ‘jurisdiction’.</t>
  </si>
  <si>
    <t>Total population</t>
  </si>
  <si>
    <t>Underlying cause of death</t>
  </si>
  <si>
    <t>Verbal autopsy (VA)</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</si>
  <si>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</si>
  <si>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</si>
  <si>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</si>
  <si>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</si>
  <si>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</si>
  <si>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</si>
  <si>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Yes</t>
  </si>
  <si>
    <t>No</t>
  </si>
  <si>
    <t>N/A</t>
  </si>
  <si>
    <t>1. Establish an effective and sustainable national CRVS coordination mechanism comprising all relevant stakeholders</t>
  </si>
  <si>
    <t>Questions</t>
  </si>
  <si>
    <t>Your country reported to ESCAP in the 2015 baseline and/or 2019 questionnaire(s) that it established a national CRVS coordination mechanism.</t>
  </si>
  <si>
    <t>'Yes' - Verify the information below and add if necessary
'No' - Fill the section below</t>
  </si>
  <si>
    <t>Weekly</t>
  </si>
  <si>
    <t>Has your country established a national CRVS coordination mechanism?</t>
  </si>
  <si>
    <t>Monthly</t>
  </si>
  <si>
    <t>Bi-monthly</t>
  </si>
  <si>
    <t>Please list the Members and their official positions</t>
  </si>
  <si>
    <t>Quarterly</t>
  </si>
  <si>
    <t>Date of establishment?</t>
  </si>
  <si>
    <t>Bi- Annually</t>
  </si>
  <si>
    <t>Annually</t>
  </si>
  <si>
    <t>To what Institution/person does the mechanism report?</t>
  </si>
  <si>
    <t>Other (please specify)</t>
  </si>
  <si>
    <t>How frequently do members meet? (Please Select)</t>
  </si>
  <si>
    <t>What was the date of the last meeting?</t>
  </si>
  <si>
    <t>Is the National CRVS Focal Point a member?</t>
  </si>
  <si>
    <t>Has the coordination mechanism established any working groups or taskforces?</t>
  </si>
  <si>
    <t>Additional comments:</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</si>
  <si>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</si>
  <si>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</si>
  <si>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t>Was the assessment (co)produced by a government agency/ministry?</t>
  </si>
  <si>
    <t>Was the national CRVS coordination mechanism involved?</t>
  </si>
  <si>
    <r>
      <t xml:space="preserve">Is the report published? </t>
    </r>
    <r>
      <rPr>
        <i/>
        <sz val="12"/>
        <rFont val="Calibri"/>
        <family val="2"/>
        <scheme val="minor"/>
      </rPr>
      <t>[If yes, please add link]</t>
    </r>
  </si>
  <si>
    <r>
      <t xml:space="preserve">Was support provided by development partners? </t>
    </r>
    <r>
      <rPr>
        <i/>
        <sz val="12"/>
        <rFont val="Calibri"/>
        <family val="2"/>
        <scheme val="minor"/>
      </rPr>
      <t>[If yes, please specify]</t>
    </r>
  </si>
  <si>
    <t>Date of the assessment</t>
  </si>
  <si>
    <t>Stakeholders involved in conducting the assessment</t>
  </si>
  <si>
    <r>
      <t xml:space="preserve">Are there plans to conduct a standards-based comprehensive assessment in the future?
</t>
    </r>
    <r>
      <rPr>
        <i/>
        <sz val="12"/>
        <rFont val="Calibri"/>
        <family val="2"/>
        <scheme val="minor"/>
      </rPr>
      <t xml:space="preserve">       [If yes, please provide an expected timeframe]</t>
    </r>
  </si>
  <si>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</si>
  <si>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</si>
  <si>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t xml:space="preserve">Was the strategy endorsed by the government?
</t>
    </r>
    <r>
      <rPr>
        <i/>
        <sz val="12"/>
        <rFont val="Calibri"/>
        <family val="2"/>
        <scheme val="minor"/>
      </rPr>
      <t xml:space="preserve">       [If yes, please list which agency/ministry]</t>
    </r>
  </si>
  <si>
    <t>Can the strategy be shared on ESCAP's CRVS website?</t>
  </si>
  <si>
    <r>
      <t>What is the strategy's timeframe?</t>
    </r>
    <r>
      <rPr>
        <i/>
        <sz val="12"/>
        <rFont val="Calibri"/>
        <family val="2"/>
        <scheme val="minor"/>
      </rPr>
      <t xml:space="preserve"> [e.g., 2015-2024]</t>
    </r>
  </si>
  <si>
    <t>Who or what organization is responsible for coordinating and overseeing the implementation of the strategy?</t>
  </si>
  <si>
    <r>
      <t xml:space="preserve">Do you plan to develop a comprehensive multisectoral national CRVS strategy in the future? 
</t>
    </r>
    <r>
      <rPr>
        <i/>
        <sz val="12"/>
        <rFont val="Calibri"/>
        <family val="2"/>
        <scheme val="minor"/>
      </rPr>
      <t>[If yes, please provide an expected timeframe]</t>
    </r>
  </si>
  <si>
    <t>4. Develop and implement a plan for monitoring and reporting on achievement of the Regional Action Framework targets, including on reporting to the ESCAP secretariat</t>
  </si>
  <si>
    <t>Has your country developed a plan for monitoring and reporting on the Regional Action Framework targets?</t>
  </si>
  <si>
    <t>Is your country developing a plan for monitoring and reporting on the Regional Action Framework targets?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</si>
  <si>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</si>
  <si>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 xml:space="preserve">Has your country completed an inequality assessment related to CRVS? </t>
  </si>
  <si>
    <t>Was the national coordination mechanism involved?</t>
  </si>
  <si>
    <t>Does the assessment cover the registration of hard to reach and marginalized populations such as:</t>
  </si>
  <si>
    <t>Can the assessment and any additional study be shared on ESCAP's CRVS website?</t>
  </si>
  <si>
    <t>Are there plans to conduct an inequality assessment in the future? [If yes, please provide an expected timeframe]</t>
  </si>
  <si>
    <t>Line</t>
  </si>
  <si>
    <t>Target (2024)</t>
  </si>
  <si>
    <t>Availability of data in international databases</t>
  </si>
  <si>
    <t>Midterm</t>
  </si>
  <si>
    <t xml:space="preserve">Registration Records </t>
  </si>
  <si>
    <t>United Nations Statistics Division
Demographic Yearbook: Questionnaire on Vital Statistics (Live births)
https://unstats.un.org/unsd/demographic-social/products/dyb/dyb_2017/</t>
  </si>
  <si>
    <r>
      <t xml:space="preserve">Population estimates </t>
    </r>
    <r>
      <rPr>
        <b/>
        <i/>
        <sz val="12"/>
        <rFont val="Calibri"/>
        <family val="2"/>
        <scheme val="minor"/>
      </rPr>
      <t>(based on national estimates from the population census data, ministry of health or sample surveys)</t>
    </r>
  </si>
  <si>
    <t>Total number of children under age 5</t>
  </si>
  <si>
    <t>Targets</t>
  </si>
  <si>
    <t>Date of occurence and timing of registration</t>
  </si>
  <si>
    <t>The date of reference for completing the above table is the date of birth, not the date of registration.</t>
  </si>
  <si>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</si>
  <si>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</si>
  <si>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</si>
  <si>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The following table is pre-filled with data from international data sources and is to be used as a reference</t>
  </si>
  <si>
    <t>For Reference: International Database Values</t>
  </si>
  <si>
    <t>Source and Notes</t>
  </si>
  <si>
    <t>Estimates from MICS or DHS</t>
  </si>
  <si>
    <t>Estimates from the United Nations Population Division</t>
  </si>
  <si>
    <t>United Nations Statistics Division
Demographic Yearbook: Questionnaire on Vital Statistics (Deaths by sex)
https://unstats.un.org/unsd/demographic-social/products/dyb/dyb_2017/</t>
  </si>
  <si>
    <t>Population estimates</t>
  </si>
  <si>
    <t>Date of occurrence and timing of registration</t>
  </si>
  <si>
    <t>The date of reference for completing the above table is the date of death, not the date of registration.</t>
  </si>
  <si>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</si>
  <si>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</si>
  <si>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</si>
  <si>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Population estimates from the United Nations Population Division</t>
  </si>
  <si>
    <t>Please enter whether the statements are correct or not. The target year (lines 1, 6, 12, 17 and 22) should be the year by which your country aims to achieve the target.</t>
  </si>
  <si>
    <t>Baseline
(2015)</t>
  </si>
  <si>
    <t>Midterm
(2019)</t>
  </si>
  <si>
    <t>Target Year</t>
  </si>
  <si>
    <t>If the target has been achieved, please indicate the year</t>
  </si>
  <si>
    <t>Vital Statistics Production Targets</t>
  </si>
  <si>
    <t>Yes/No</t>
  </si>
  <si>
    <t>Nationally representative statistics on births are produced from registration records or other valid administrative data sources</t>
  </si>
  <si>
    <r>
      <rPr>
        <b/>
        <i/>
        <sz val="11"/>
        <color theme="1"/>
        <rFont val="Calibri"/>
        <family val="2"/>
        <scheme val="minor"/>
      </rPr>
      <t>They include:</t>
    </r>
    <r>
      <rPr>
        <sz val="11"/>
        <color theme="1"/>
        <rFont val="Calibri"/>
        <family val="2"/>
        <scheme val="minor"/>
      </rPr>
      <t xml:space="preserve">
Age of mother </t>
    </r>
  </si>
  <si>
    <t>Sex of child</t>
  </si>
  <si>
    <t xml:space="preserve">Geographic area/Administrative subdivision for place of birth (occurrence) </t>
  </si>
  <si>
    <t>Geographic area/Administrative subdivision for place of usual residence of the mother</t>
  </si>
  <si>
    <t>Nationally representative statistics on deaths are produced from registration records or other valid administrative data sources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</si>
  <si>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</si>
  <si>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t>Geographic area/Administrative subdivision for place of death (occurrence)</t>
  </si>
  <si>
    <t>Geographic area/Administrative subdivision for place of usual residence of the deceased</t>
  </si>
  <si>
    <t>Cause of death as defined by ICD</t>
  </si>
  <si>
    <t>Vital Statistics Dissemination Targets</t>
  </si>
  <si>
    <r>
      <t xml:space="preserve">Key summary tabulations of vital statistics on </t>
    </r>
    <r>
      <rPr>
        <b/>
        <sz val="11"/>
        <color theme="1"/>
        <rFont val="Calibri"/>
        <family val="2"/>
        <scheme val="minor"/>
      </rPr>
      <t>births and deaths</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one calendar year</t>
    </r>
  </si>
  <si>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</si>
  <si>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t>Tabulations are produced annually</t>
  </si>
  <si>
    <t>Tabulations are disseminated electronically</t>
  </si>
  <si>
    <t>Tabulations are available within one calendar year</t>
  </si>
  <si>
    <r>
      <t xml:space="preserve">Key summary tabulations of vital statistics on </t>
    </r>
    <r>
      <rPr>
        <b/>
        <sz val="11"/>
        <color theme="1"/>
        <rFont val="Calibri"/>
        <family val="2"/>
        <scheme val="minor"/>
      </rPr>
      <t>causes of death</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two calendar year</t>
    </r>
  </si>
  <si>
    <r>
      <rPr>
        <b/>
        <i/>
        <sz val="11"/>
        <color theme="1"/>
        <rFont val="Calibri"/>
        <family val="2"/>
        <scheme val="minor"/>
      </rPr>
      <t>For these tabulations:</t>
    </r>
    <r>
      <rPr>
        <sz val="11"/>
        <color theme="1"/>
        <rFont val="Calibri"/>
        <family val="2"/>
        <scheme val="minor"/>
      </rPr>
      <t xml:space="preserve">
Registration records are used as the primary source</t>
    </r>
  </si>
  <si>
    <t>Tabulations disseminated electronically</t>
  </si>
  <si>
    <t>Target 3H</t>
  </si>
  <si>
    <r>
      <t xml:space="preserve">An accurate, complete and timely </t>
    </r>
    <r>
      <rPr>
        <b/>
        <sz val="11"/>
        <color theme="1"/>
        <rFont val="Calibri"/>
        <family val="2"/>
        <scheme val="minor"/>
      </rPr>
      <t>vital statistics report</t>
    </r>
    <r>
      <rPr>
        <sz val="11"/>
        <color theme="1"/>
        <rFont val="Calibri"/>
        <family val="2"/>
        <scheme val="minor"/>
      </rPr>
      <t xml:space="preserve"> for the previous two years, using registration records or other routine administrative sources as the primary source, is </t>
    </r>
    <r>
      <rPr>
        <b/>
        <sz val="11"/>
        <color theme="1"/>
        <rFont val="Calibri"/>
        <family val="2"/>
        <scheme val="minor"/>
      </rPr>
      <t>made available in the public domain</t>
    </r>
  </si>
  <si>
    <r>
      <rPr>
        <b/>
        <i/>
        <sz val="11"/>
        <color theme="1"/>
        <rFont val="Calibri"/>
        <family val="2"/>
        <scheme val="minor"/>
      </rPr>
      <t>For the report:</t>
    </r>
    <r>
      <rPr>
        <sz val="11"/>
        <color theme="1"/>
        <rFont val="Calibri"/>
        <family val="2"/>
        <scheme val="minor"/>
      </rPr>
      <t xml:space="preserve">
Registration records are used as the primary source</t>
    </r>
  </si>
  <si>
    <t>Information is available for the previous two years</t>
  </si>
  <si>
    <t>Tabulations are available in the public domain</t>
  </si>
  <si>
    <t>Table 6: Action Areas</t>
  </si>
  <si>
    <t xml:space="preserve">Following the proclamation of the Asian and Pacific CRVS Decade in 2014, </t>
  </si>
  <si>
    <t>A. Political commitment</t>
  </si>
  <si>
    <t>Comments</t>
  </si>
  <si>
    <t>Additional activity(ies) to strenghten political commitment you wish to report:</t>
  </si>
  <si>
    <t>B. Public engagement, participation and generating demand</t>
  </si>
  <si>
    <t>Additional activity(ies) to foster public engagement, participation and generating demand you wish to report:</t>
  </si>
  <si>
    <t>C. Coordination</t>
  </si>
  <si>
    <t>Additional activity(ies) to improve coordination you wish to report:</t>
  </si>
  <si>
    <t>D. Policies, legislation and implementation of regulations</t>
  </si>
  <si>
    <t>Additional activity(ies) to you review and amend policies, legislation and implementation of regulations wish to report:</t>
  </si>
  <si>
    <t>E. Infrastructure and resources</t>
  </si>
  <si>
    <t>F. Operational procedures, practices and innovations</t>
  </si>
  <si>
    <t>Additional activity(ies) to strengthen operational procedures, practices and innovations you wish to report:</t>
  </si>
  <si>
    <t>G. Production, dissemination and use of vital statistics</t>
  </si>
  <si>
    <t>Additional activity(ies) to improve the production, dissemination and use of vital statistics you wish to report:</t>
  </si>
  <si>
    <t>5.a</t>
  </si>
  <si>
    <t>Which population group(s) are least likely to register their vital events?</t>
  </si>
  <si>
    <t>Target 3A - Production of birth statistics</t>
  </si>
  <si>
    <t>Target 3B - Production of death statistics</t>
  </si>
  <si>
    <t>Target 3F - Dissemination of birth and death statistics</t>
  </si>
  <si>
    <t>Target 3G - Dissemination of statistics on causes of deaths</t>
  </si>
  <si>
    <t>Number of deaths in different settings</t>
  </si>
  <si>
    <t>Do you have an online platform or mobile phone application for registration of vital events? Please provide more details and link(s) to relevant information/document(s).</t>
  </si>
  <si>
    <t>If yes, please provide a brief summary and link(s) to the document(s).</t>
  </si>
  <si>
    <t>Have findings from inequality assessment been used in policymaking to increase coverage and completeness of vital event registration?</t>
  </si>
  <si>
    <t>Is there a sectoral or government-wide budget for the implementation of the national CRVS strategy? If yes, please provide more information and a link in the comments.</t>
  </si>
  <si>
    <t>Do you include representatives of civil society organizations and local communities in national CRVS coordination mechanism? If yes, please provide more information and a link in the comments.</t>
  </si>
  <si>
    <t>Have you reviewed CRVS business processes in your country?</t>
  </si>
  <si>
    <t>What methodology do you use to review CRVS business processes in your country? Please provide more details and link(s) to relevant information/document(s).</t>
  </si>
  <si>
    <t>Have you employed mobile registration to increase access to registration services? If yes, please provide more details and link(s) to relevant information/document(s).</t>
  </si>
  <si>
    <t>Does the assessment include analysis of registration completeness by sex?</t>
  </si>
  <si>
    <t>A.2.</t>
  </si>
  <si>
    <t>A.1.</t>
  </si>
  <si>
    <t>B.1.</t>
  </si>
  <si>
    <t>B.2.</t>
  </si>
  <si>
    <t>B.3.</t>
  </si>
  <si>
    <t>C.1.</t>
  </si>
  <si>
    <t>C.2.</t>
  </si>
  <si>
    <t>C.3.</t>
  </si>
  <si>
    <t>D.1.</t>
  </si>
  <si>
    <t>D.2.</t>
  </si>
  <si>
    <t>D.3.</t>
  </si>
  <si>
    <t>E.1.</t>
  </si>
  <si>
    <t>E.2.</t>
  </si>
  <si>
    <t>E.3.</t>
  </si>
  <si>
    <t>F.1.</t>
  </si>
  <si>
    <t>F.2.</t>
  </si>
  <si>
    <t>F.3.</t>
  </si>
  <si>
    <t>G.1.</t>
  </si>
  <si>
    <t>G.2.</t>
  </si>
  <si>
    <t>B.4.</t>
  </si>
  <si>
    <t>B.5.</t>
  </si>
  <si>
    <t>C.4.</t>
  </si>
  <si>
    <t>a) People in rural, remote, isolated or border areas</t>
  </si>
  <si>
    <t>b) Indigenous people</t>
  </si>
  <si>
    <t>c) Non-citizens</t>
  </si>
  <si>
    <t>d) Refugees and Asylum Seekers</t>
  </si>
  <si>
    <t>e) Stateless persons and persons of undetermined nationality</t>
  </si>
  <si>
    <t>f) Other groups? Please specify</t>
  </si>
  <si>
    <t>a) Key challenges identified</t>
  </si>
  <si>
    <t>b) Groups currently least likely to be registered</t>
  </si>
  <si>
    <t>c) Steps taken/interventions used to address challenges</t>
  </si>
  <si>
    <t>3</t>
  </si>
  <si>
    <t>Contextual questions</t>
  </si>
  <si>
    <t>B.6.</t>
  </si>
  <si>
    <t>Since 2015, have you reviewed incentives and/or penalties to increase registration rates of vital events, including for hard-to-reach populations and people in vulnerable situations? If yes, please summarize what you have done in the comments.</t>
  </si>
  <si>
    <t>Is CRVS included in the national development strategy in your country? If yes, please provide more information and a link in the comments.</t>
  </si>
  <si>
    <t>A.3.</t>
  </si>
  <si>
    <t>Since 2015, have you introduced or updated courses in medical schools on certification of causes of death?</t>
  </si>
  <si>
    <t>Since 2015, have you reviewed and/or adapted registration forms? If yes, please explain in the comments.</t>
  </si>
  <si>
    <t>Have you promoted the use of vital statistics to inform and improve policies and programmes? If yes, please add more information in the comments.</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</si>
  <si>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</si>
  <si>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</si>
  <si>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The geographical location in the country, the locality or major or other civil division, or foreign country, in which the person was actually born.</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</si>
  <si>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</si>
  <si>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</si>
  <si>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</si>
  <si>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</si>
  <si>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Inter-American Development Bank (IDB). 2010. Civil registration and identification glossary.
WHO. 2023. International Statistical Classification of Diseases and Related Health Problems, 11th Revision, Volume 1: Reference Guide.</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</si>
  <si>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</si>
  <si>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 xml:space="preserve">Are you aware of other studies or reports looking into the reasons behind under-coverage and incomplete registration in your country? </t>
  </si>
  <si>
    <t>If yes, please provide a brief summary and link(s) to the document(s) as applicable.</t>
  </si>
  <si>
    <t>Answer</t>
  </si>
  <si>
    <t>Do you store civil registration data at multiple or offsite locations?</t>
  </si>
  <si>
    <t>Is information on registration process translated into different non-official languages? If so, please identify all of the languages.</t>
  </si>
  <si>
    <t>WHO. 2022. Verbal Autopsy Standards: The 2022 WHO Verbal Autopsy Instrument, Version 1.2.</t>
  </si>
  <si>
    <r>
      <rPr>
        <b/>
        <sz val="11"/>
        <color theme="1" tint="0.249977111117893"/>
        <rFont val="Calibri"/>
        <family val="2"/>
        <scheme val="minor"/>
      </rPr>
      <t>The 2022 WHO verbal autopsy instrument (Version 1.2.) (2022)</t>
    </r>
    <r>
      <rPr>
        <sz val="11"/>
        <color theme="1" tint="0.249977111117893"/>
        <rFont val="Calibri"/>
        <family val="2"/>
        <scheme val="minor"/>
      </rPr>
      <t xml:space="preserve">
World Health Organization
</t>
    </r>
    <r>
      <rPr>
        <i/>
        <sz val="11"/>
        <color theme="1" tint="0.249977111117893"/>
        <rFont val="Calibri"/>
        <family val="2"/>
        <scheme val="minor"/>
      </rPr>
      <t>https://cdn.who.int/media/docs/default-source/classification/other-classifications/autopsy/2022-va-instrument/verbal-autopsy-standards-2022-who-verbal-autopsy-instrument-v1.2-for-publication.pdf?sfvrsn=9a33010f_8&amp;download=true</t>
    </r>
  </si>
  <si>
    <t>Is civil registration data shared with the National Statistics Office (NSO) or equivalent in your country? If yes, please provide a brief summary and link(s) to relevant document(s).</t>
  </si>
  <si>
    <t>Have any other measures been implemented to address gender gaps in CRVS in your country? If yes, please briefly summarize the measure(s) and provide a link to relevant documents if any.</t>
  </si>
  <si>
    <t>Percent of children under 5 years old that have had their birth registered (according to MICS or DHS survey)</t>
  </si>
  <si>
    <t>United Nations Population Division
World Population Prospect 2022 Estimates (Compact (most used: estimates and medium projections), Total number of deaths)
https://population.un.org/wpp/Download/Standard/MostUsed/</t>
  </si>
  <si>
    <t>Additional comments (optional)</t>
  </si>
  <si>
    <t>Additional Comments (optional)</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</si>
  <si>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</si>
  <si>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</si>
  <si>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</si>
  <si>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</si>
  <si>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</si>
  <si>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Does the country use a medical certificate of cause of death that is compliant with the standard WHO International Form of Medical Certificate of Cause of Death for recording the cause of death? If another form is used, please attach.</t>
  </si>
  <si>
    <t>Please indicate which revision of the International Classification of Diseases (ICD) is used in your country (e.g., ICD-10, ICD-11), or the name of any other classification used (e.g., ICD-10CM, ICD-10AM, ICD-10TM, ICD SMoL etc.)</t>
  </si>
  <si>
    <t>Is medicolegal death investigation (MLDI) routinely used on deaths with unknown causes, unnatural, suspicious deaths, and deaths of public health importance?</t>
  </si>
  <si>
    <t>Is regular training on verbal autopsy interviews provided to frontline health or community-based workers ?</t>
  </si>
  <si>
    <t>Have you established a sample size of deaths occurring outside of a medical facility or without the attention of a medical practitioner for verbal autopsy? If so, please provide the yearly sample size.</t>
  </si>
  <si>
    <t>Your country reported to ESCAP in the 2015 baseline and/or 2019 questionnaire(s) that it developed and implemented a plan for monitoring and reporting on achievement of the targets.</t>
  </si>
  <si>
    <t>D.4.</t>
  </si>
  <si>
    <t>D.5.</t>
  </si>
  <si>
    <t>D.6.</t>
  </si>
  <si>
    <t>D.7.</t>
  </si>
  <si>
    <t>F.4.</t>
  </si>
  <si>
    <t>F.5.</t>
  </si>
  <si>
    <t>F.6.</t>
  </si>
  <si>
    <t>C.5.</t>
  </si>
  <si>
    <t>F.7.</t>
  </si>
  <si>
    <t>F.8.</t>
  </si>
  <si>
    <t>F.9.</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</si>
  <si>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</si>
  <si>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</si>
  <si>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</si>
  <si>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</si>
  <si>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</si>
  <si>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</si>
  <si>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Is civil registration considered an essential service, including during a crisis? Please provide more details and link(s) to relevant information/document(s).</t>
  </si>
  <si>
    <t>4</t>
  </si>
  <si>
    <t>Number of deaths taking place outside of a health facility and without the attention of a medical practitioner (community deaths)</t>
  </si>
  <si>
    <r>
      <rPr>
        <sz val="11"/>
        <rFont val="Calibri"/>
        <family val="2"/>
        <scheme val="minor"/>
      </rPr>
      <t>N</t>
    </r>
    <r>
      <rPr>
        <sz val="11"/>
        <color theme="1"/>
        <rFont val="Calibri"/>
        <family val="2"/>
        <scheme val="minor"/>
      </rPr>
      <t>umber of deaths occurring in health facilities or with the attention of a medical practitioner</t>
    </r>
  </si>
  <si>
    <t>Are there any formal trainings provided (e.g., courses in medical school, in-service training, continuous professional education, etc.) by health institutions to authorized certifiers of death certificate (doctors or coroners)?</t>
  </si>
  <si>
    <t>Cadre</t>
  </si>
  <si>
    <t>A nucleus or core group especially of trained personnel able to assume control and train others</t>
  </si>
  <si>
    <t>Merriam-Webster
https://www.merriam-webster.com/dictionary/cadre</t>
  </si>
  <si>
    <t>Does a permanent unit/cadre of mortality coders exist in the country?</t>
  </si>
  <si>
    <t>B.7.</t>
  </si>
  <si>
    <t>Have incentives and/or penalties been implemented during a crisis? If yes, please provide more information and a link in the comments.</t>
  </si>
  <si>
    <t>Have you conducted a review of your legal framework for civil registration and vital statistics? If yes, please add a link and more information in the comments.</t>
  </si>
  <si>
    <t>Have you made changes to your legal framework for civil registration and vital statistics since 2015? If yes, please add a link and more information in the comments.</t>
  </si>
  <si>
    <t>When was the most recent review of your CRVS business processes?</t>
  </si>
  <si>
    <t>Do you periodically re-train physicians on certification of causes of death?</t>
  </si>
  <si>
    <t>10</t>
  </si>
  <si>
    <t>11</t>
  </si>
  <si>
    <t>12</t>
  </si>
  <si>
    <t>E.3.1.</t>
  </si>
  <si>
    <t>E.3.2.</t>
  </si>
  <si>
    <t>E.3.3.</t>
  </si>
  <si>
    <t>Do you have a business continuity plan for civil registration services? Please provide more details and link(s) to relevant information/document(s).</t>
  </si>
  <si>
    <t>Have you conducted studies to identify potential CRVS gender gaps and their causes?</t>
  </si>
  <si>
    <t>Have government staff in your country received training on the production, analysis, and dissemination of vital statistics? If yes, please give more information about this training in the comments.</t>
  </si>
  <si>
    <t>Additional activity(ies) to reinforce the infrastructure and resources for your CRVS system you wish to report:</t>
  </si>
  <si>
    <t>What documents are required for registering vital events?</t>
  </si>
  <si>
    <t>Are any health sector staff including community health workers supporting individuals in the registering of vital events? If yes, please provide more information.</t>
  </si>
  <si>
    <t>D.8.</t>
  </si>
  <si>
    <t>D.9.</t>
  </si>
  <si>
    <t>Is the sample nationally representative?</t>
  </si>
  <si>
    <t>Is verbal autopsy integrated into the civil registration and vital statistics system?</t>
  </si>
  <si>
    <t>Is gender inclusivity in CRVS explicitly mentioned in your national CRVS strategy? If so, please provide a brief summary and link(s) to relevant document(s).</t>
  </si>
  <si>
    <t>Is timely registration of deaths free of charge?</t>
  </si>
  <si>
    <t>Is timely registration of births free of charge?</t>
  </si>
  <si>
    <t>D.10.</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</si>
  <si>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</si>
  <si>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</si>
  <si>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Medicolegal death investigation (MLDI)</t>
  </si>
  <si>
    <t>Do you periodically train mortality coders on the ICD coding procedures? If yes, please summarize the trainings in the comments.</t>
  </si>
  <si>
    <t>Has cost estimation been conducted for the implementation of the multisectoral national CRVS strategy?</t>
  </si>
  <si>
    <t>Have you established incentives (financial, non-financial, or both) to increase registration rates of vital events? If yes, please summarize these and when they were introduced.</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</si>
  <si>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</si>
  <si>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Have you undertaken national or subnational campaigns to encourage registration of vital events? If yes, please add a link and summarize the campaigns in the comments (including who were the target groups).</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</si>
  <si>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</si>
  <si>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D.11.</t>
  </si>
  <si>
    <t xml:space="preserve">Are birth certificates free for timely registrations? </t>
  </si>
  <si>
    <t xml:space="preserve">Are death certificates free for timely registrations? </t>
  </si>
  <si>
    <t>Table 1: Birth Registration</t>
  </si>
  <si>
    <t>Table 2: Death Registration</t>
  </si>
  <si>
    <t>Table 3: Causes of Death</t>
  </si>
  <si>
    <t>Table 4: Vital Statistics</t>
  </si>
  <si>
    <t>Table 5: Implementation steps</t>
  </si>
  <si>
    <r>
      <t xml:space="preserve">2A: Percentage of births registered accompanied with the issuance of an official birth certificate with minimum information* within one year of occurrence </t>
    </r>
    <r>
      <rPr>
        <i/>
        <sz val="11"/>
        <color theme="1"/>
        <rFont val="Calibri"/>
        <family val="2"/>
        <scheme val="minor"/>
      </rPr>
      <t xml:space="preserve">(=100*(line 5)/(line 1)) </t>
    </r>
    <r>
      <rPr>
        <sz val="11"/>
        <color theme="1"/>
        <rFont val="Calibri"/>
        <family val="2"/>
        <scheme val="minor"/>
      </rPr>
      <t xml:space="preserve">
*Minimum information includes the individual’s name, sex, date and place of birth, and name of parent(s) where known</t>
    </r>
  </si>
  <si>
    <r>
      <t>1C: Percentage of individuals that have had their birth registered</t>
    </r>
    <r>
      <rPr>
        <i/>
        <sz val="11"/>
        <color theme="1"/>
        <rFont val="Calibri"/>
        <family val="2"/>
        <scheme val="minor"/>
      </rPr>
      <t xml:space="preserve"> (= line 7)</t>
    </r>
  </si>
  <si>
    <r>
      <t xml:space="preserve">1D: Percentage of all deaths that are registered within one year of occurrence </t>
    </r>
    <r>
      <rPr>
        <i/>
        <sz val="11"/>
        <color theme="1"/>
        <rFont val="Calibri"/>
        <family val="2"/>
        <scheme val="minor"/>
      </rPr>
      <t>(=100*(line 1)/(line 6), if (line 6) not available use (line 9))</t>
    </r>
  </si>
  <si>
    <r>
      <t xml:space="preserve">2B: Percentage of deaths registered accompanied with the issuance of an official death certificate with minimum information* within one year of occurrence </t>
    </r>
    <r>
      <rPr>
        <i/>
        <sz val="11"/>
        <color theme="1"/>
        <rFont val="Calibri"/>
        <family val="2"/>
        <scheme val="minor"/>
      </rPr>
      <t xml:space="preserve">(=100*(line 5)/(line 1))
</t>
    </r>
    <r>
      <rPr>
        <sz val="11"/>
        <color theme="1"/>
        <rFont val="Calibri"/>
        <family val="2"/>
        <scheme val="minor"/>
      </rPr>
      <t>*Minimum information includes the deceased’s name, date of death, sex, and age.</t>
    </r>
  </si>
  <si>
    <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scheme val="minor"/>
      </rPr>
      <t>(=100*(line 2)/(line 1))</t>
    </r>
  </si>
  <si>
    <r>
      <t xml:space="preserve">1B: Percentage of children under 5 years old that have had their birth registered </t>
    </r>
    <r>
      <rPr>
        <i/>
        <sz val="11"/>
        <color theme="1"/>
        <rFont val="Calibri"/>
        <family val="2"/>
        <scheme val="minor"/>
      </rPr>
      <t xml:space="preserve">(= line 6), if (line 6) not available use (line 13)) </t>
    </r>
  </si>
  <si>
    <t>When a death has been notified or registered, an interviewer is sent to conduct a verbal autopsy to determine the cause of death and integrate information in the CRVS system.</t>
  </si>
  <si>
    <t>Other, please specify</t>
  </si>
  <si>
    <t>Total number of births in the territory and jurisdiction of the country or area</t>
  </si>
  <si>
    <t>Total number of deaths in the territory and jurisdiction of the country or area (based on estimates from the ministry of health, population census data or sample surveys)</t>
  </si>
  <si>
    <t>Which methodology was used to conduct the assessment? Please provide a brief summary for each of the methodologies selected.</t>
  </si>
  <si>
    <t>Please provide details from the assessment on the following areas:</t>
  </si>
  <si>
    <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scheme val="minor"/>
      </rPr>
      <t>(=100*(line 3)/(line 1))</t>
    </r>
  </si>
  <si>
    <t>Standards-based comprehensive assessment</t>
  </si>
  <si>
    <t>World Health Organization and the University of Queensland Health Information Systems Knowledge Hub, 2010. https://www.who.int/publications/i/item/improving-the-quality-and-use-of-birth-death-and-cause-of-death-information</t>
  </si>
  <si>
    <t>Comprehensive multisectoral national CRVS strategy</t>
  </si>
  <si>
    <t>Voluntary national reivews (VNRs)</t>
  </si>
  <si>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 xml:space="preserve">within one year of occurrence for which a </t>
    </r>
    <r>
      <rPr>
        <b/>
        <sz val="11"/>
        <color rgb="FFC00000"/>
        <rFont val="Calibri"/>
        <family val="2"/>
        <scheme val="minor"/>
      </rPr>
      <t>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</si>
  <si>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Population Register, Census, or Survey</t>
  </si>
  <si>
    <t>The CRVS decade website serves as a knowledge hub and one-stop shop for the Asia-Pacific region.  It includes an expanded range of information on the ongoing regional initiative and other resources for improving CRVS systems.</t>
  </si>
  <si>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</si>
  <si>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</si>
  <si>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</si>
  <si>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theme="1" tint="0.249977111117893"/>
        <rFont val="Calibri"/>
        <family val="2"/>
        <scheme val="minor"/>
      </rPr>
      <t>International Statistical Classification of Diseases and Related Health Problems, 11th Revision</t>
    </r>
    <r>
      <rPr>
        <sz val="11"/>
        <color theme="1" tint="0.249977111117893"/>
        <rFont val="Calibri"/>
        <family val="2"/>
        <scheme val="minor"/>
      </rPr>
      <t xml:space="preserve">
World Health Organization (2023)
</t>
    </r>
    <r>
      <rPr>
        <i/>
        <sz val="11"/>
        <color theme="1" tint="0.249977111117893"/>
        <rFont val="Calibri"/>
        <family val="2"/>
        <scheme val="minor"/>
      </rPr>
      <t>https://icdcdn.who.int/icd11referenceguide/en/html/index.html</t>
    </r>
    <r>
      <rPr>
        <sz val="11"/>
        <color theme="1" tint="0.249977111117893"/>
        <rFont val="Calibri"/>
        <family val="2"/>
        <scheme val="minor"/>
      </rPr>
      <t xml:space="preserve">
</t>
    </r>
    <r>
      <rPr>
        <i/>
        <sz val="11"/>
        <color theme="1" tint="0.249977111117893"/>
        <rFont val="Calibri"/>
        <family val="2"/>
        <scheme val="minor"/>
      </rPr>
      <t xml:space="preserve">https://icd.who.int/browse11/l-m/en#/http://id.who.int/icd/entity/1452443292
</t>
    </r>
    <r>
      <rPr>
        <b/>
        <sz val="11"/>
        <color theme="1" tint="0.249977111117893"/>
        <rFont val="Calibri"/>
        <family val="2"/>
        <scheme val="minor"/>
      </rPr>
      <t>International Statistical Classification of Diseases and Related Health Problems, 10th Revision</t>
    </r>
    <r>
      <rPr>
        <sz val="11"/>
        <color theme="1" tint="0.249977111117893"/>
        <rFont val="Calibri"/>
        <family val="2"/>
        <scheme val="minor"/>
      </rPr>
      <t xml:space="preserve">
World Health Organization (2019)
https://icd.who.int/browse10/Content/statichtml/ICD10Volume2_en_2019.pdf
https://icd.who.int/browse10/2019/en</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</si>
  <si>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</si>
  <si>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</si>
  <si>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</si>
  <si>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</si>
  <si>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</si>
  <si>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</si>
  <si>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</si>
  <si>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Defined as (a) the disease or injury that initiated the train of morbid events leading directly to death,  or (b) the circumstances of the accident or violence that produced the fatal injury, and is selected for routine single-cause tabulation of mortality statistics.</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</si>
  <si>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</si>
  <si>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</si>
  <si>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a medically certified cause of death recorded using the international form of </t>
    </r>
    <r>
      <rPr>
        <b/>
        <sz val="11"/>
        <color theme="1"/>
        <rFont val="Calibri"/>
        <family val="2"/>
        <scheme val="minor"/>
      </rPr>
      <t>medical certificate of cause of death (MCCD)</t>
    </r>
  </si>
  <si>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their </t>
    </r>
    <r>
      <rPr>
        <b/>
        <sz val="11"/>
        <color theme="1"/>
        <rFont val="Calibri"/>
        <family val="2"/>
        <scheme val="minor"/>
      </rPr>
      <t>underlying cause of death codes</t>
    </r>
    <r>
      <rPr>
        <sz val="11"/>
        <color theme="1"/>
        <rFont val="Calibri"/>
        <family val="2"/>
        <scheme val="minor"/>
      </rPr>
      <t xml:space="preserve"> derived according to the standards defined by ICD (latest version as appropriate)</t>
    </r>
  </si>
  <si>
    <t>Is verbal autopsy systematically used to obtain cause-of-death information? If yes, please specify how (answer "yes" to as many as those apply):</t>
  </si>
  <si>
    <t>Verbal autopsy interactions offer an opportunity to promote death registration (for example: for awareness creation and raising, distributing death registration forms, collecting filled-in death registration forms, etc.)</t>
  </si>
  <si>
    <t>Tabulations are available within two calendar years</t>
  </si>
  <si>
    <t>Have you implemented other special measures to register unregistered populations (such as hard-to-reach populations and people in vulnerable situations)? If yes, please give more details about these measures in the comments.</t>
  </si>
  <si>
    <t>Is the civil registration database linked to other administrative databases such as those from the health ministry, national identification authority, passport authority, or NSO? If yes, please provide a brief summary and link(s) to relevant document(s).</t>
  </si>
  <si>
    <t>Do you have a data protection plan covering the collection, handling, sharing and storing of personal data for your database?</t>
  </si>
  <si>
    <t>Do you have a cybersecurity plan to protect personal data from breaches and cyberattacks?</t>
  </si>
  <si>
    <t>F.10.</t>
  </si>
  <si>
    <t>Is there a procedure/protocol in place to share civil registration data with other government entities? If yes, please provide a brief summary and link(s) to relevant document(s).</t>
  </si>
  <si>
    <t>Is there a fee or other penalty for late or delayed registration of deaths? Please provide a brief explanation and link(s) to relevant document(s).</t>
  </si>
  <si>
    <t>Is there a fee or other penalty for late or delayed registration of births? Please provide a brief explanation and link(s) to relevant document(s).</t>
  </si>
  <si>
    <t>D.12.</t>
  </si>
  <si>
    <t>D.12.1.</t>
  </si>
  <si>
    <t>Number of deaths with the underlying causes of death coded as ill-defined or unknown cause</t>
  </si>
  <si>
    <t>Estimates from WHO Mortality Database</t>
  </si>
  <si>
    <t>13</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</si>
  <si>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</si>
  <si>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Notes (please add links to relevant publications and/or additional information on birth registration that you would like to highlight)</t>
  </si>
  <si>
    <t>Notes and Sources 
(Please include information on data sources, possible limitations and challenges with the data and relevant links)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</si>
  <si>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</si>
  <si>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</si>
  <si>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</si>
  <si>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</si>
  <si>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Total number of estimated deaths in the territory and jurisdiction of the country or area</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</si>
  <si>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</si>
  <si>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 xml:space="preserve">*If the legally stipulated time period to register a vital event differ across territories and/or population groups, please provide more details in the note/comment sections. </t>
  </si>
  <si>
    <t>Are there any differences in the registration and certification processes of non-citizens compared to citizens? If yes, please provide more information and link(s) to relevant document(s) in the comments.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</si>
  <si>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</si>
  <si>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</si>
  <si>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</si>
  <si>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Have findings from the CRVS business processes reviews been used to inform improvement to CRVS systems? If yes, please provide a brief summary and link(s) to relevant document(s).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</si>
  <si>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</si>
  <si>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r>
      <t xml:space="preserve">The registration of a vital event after the legally specified time period but within a specified grace period. The grace period is usually considered to be one year following the vital event.
</t>
    </r>
    <r>
      <rPr>
        <u/>
        <sz val="11"/>
        <color theme="1" tint="0.249977111117893"/>
        <rFont val="Calibri"/>
        <family val="2"/>
        <scheme val="minor"/>
      </rPr>
      <t xml:space="preserve">If the legally stipulated time period to register a vital event differ across territories and/or population groups, please provide more details in the note/comment sections.  </t>
    </r>
  </si>
  <si>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http://www.getinthepicture.org/</t>
    </r>
  </si>
  <si>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color theme="1" tint="0.249977111117893"/>
        <rFont val="Calibri"/>
        <family val="2"/>
        <scheme val="minor"/>
      </rPr>
      <t>https://unstats.un.org/unsd/demographic-social/standards-and-methods/?topics=Principles%20Recommendations</t>
    </r>
  </si>
  <si>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color theme="1" tint="0.249977111117893"/>
        <rFont val="Calibri"/>
        <family val="2"/>
        <scheme val="minor"/>
      </rPr>
      <t>https://www.getinthepicture.org/sites/default/files/resources/Guidelines%20and%20template_ENG.pdf</t>
    </r>
  </si>
  <si>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color theme="1" tint="0.249977111117893"/>
        <rFont val="Calibri"/>
        <family val="2"/>
        <scheme val="minor"/>
      </rPr>
      <t>https://apps.who.int/iris/handle/10665/44274</t>
    </r>
  </si>
  <si>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color theme="1" tint="0.249977111117893"/>
        <rFont val="Calibri"/>
        <family val="2"/>
        <scheme val="minor"/>
      </rPr>
      <t>https://apps.who.int/iris/handle/10665/70470</t>
    </r>
  </si>
  <si>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color theme="1" tint="0.249977111117893"/>
        <rFont val="Calibri"/>
        <family val="2"/>
        <scheme val="minor"/>
      </rPr>
      <t>https://apps.who.int/iris/handle/10665/78917</t>
    </r>
  </si>
  <si>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color theme="1" tint="0.249977111117893"/>
        <rFont val="Calibri"/>
        <family val="2"/>
        <scheme val="minor"/>
      </rPr>
      <t>https://www.unicef.org/protection/files/UNICEF_Birth_Registration_Handbook.pdf</t>
    </r>
  </si>
  <si>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color theme="1" tint="0.249977111117893"/>
        <rFont val="Calibri"/>
        <family val="2"/>
        <scheme val="minor"/>
      </rPr>
      <t>https://data.unicef.org/resources/every-childs-birth-right-inequities-and-trends-in-birth-registration/</t>
    </r>
  </si>
  <si>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color theme="1" tint="0.249977111117893"/>
        <rFont val="Calibri"/>
        <family val="2"/>
        <scheme val="minor"/>
      </rPr>
      <t>https://www.unicef.org/protection/files/ICS_CoPUB_Toward_Universal_Birth_Registration.pdf</t>
    </r>
  </si>
  <si>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color theme="1" tint="0.249977111117893"/>
        <rFont val="Calibri"/>
        <family val="2"/>
        <scheme val="minor"/>
      </rPr>
      <t>https://publications.iadb.org/en/dictionary-civil-registration-and-identification</t>
    </r>
  </si>
  <si>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color theme="1" tint="0.249977111117893"/>
        <rFont val="Calibri"/>
        <family val="2"/>
        <scheme val="minor"/>
      </rPr>
      <t>https://publications.iadb.org/en/civil-registration-and-identification-glossary</t>
    </r>
  </si>
  <si>
    <r>
      <rPr>
        <b/>
        <sz val="11"/>
        <color theme="1" tint="0.249977111117893"/>
        <rFont val="Calibri"/>
        <family val="2"/>
        <scheme val="minor"/>
      </rPr>
      <t xml:space="preserve">Tables are pre-filled with data from responses to the 2015 baseline and 2019 midterm questionnaires. Please fill-in the tables for this questionnaire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t>
    </r>
    <r>
      <rPr>
        <b/>
        <sz val="11"/>
        <color theme="1" tint="0.249977111117893"/>
        <rFont val="Calibri"/>
        <family val="2"/>
        <scheme val="minor"/>
      </rPr>
      <t>please put "NA"</t>
    </r>
    <r>
      <rPr>
        <sz val="11"/>
        <color theme="1" tint="0.249977111117893"/>
        <rFont val="Calibri"/>
        <family val="2"/>
        <scheme val="minor"/>
      </rPr>
      <t xml:space="preserve">.
     -  If applicable, include notes to give additional information on data and responses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1-3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4 on vital 
         statistics. For countries with targets set since the baseline questionnaire, if there is any change, please indicate the reason in the notes. For countries with 
         no targets identified yet, </t>
    </r>
    <r>
      <rPr>
        <b/>
        <sz val="11"/>
        <color theme="1" tint="0.249977111117893"/>
        <rFont val="Calibri"/>
        <family val="2"/>
        <scheme val="minor"/>
      </rPr>
      <t>please consult with your national CRVS coordination mechanism and agree on the national targets</t>
    </r>
    <r>
      <rPr>
        <sz val="11"/>
        <color theme="1" tint="0.249977111117893"/>
        <rFont val="Calibri"/>
        <family val="2"/>
        <scheme val="minor"/>
      </rPr>
      <t>.</t>
    </r>
  </si>
  <si>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</si>
  <si>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(line 2)+(line 3))</t>
    </r>
    <r>
      <rPr>
        <sz val="11"/>
        <color theme="1"/>
        <rFont val="Calibri"/>
        <family val="2"/>
        <scheme val="minor"/>
      </rPr>
      <t xml:space="preserve">
</t>
    </r>
    <r>
      <rPr>
        <i/>
        <sz val="11"/>
        <color theme="1"/>
        <rFont val="Calibri"/>
        <family val="2"/>
        <scheme val="minor"/>
      </rPr>
      <t>*Please refer to diagram below for more information on late and delayed registration</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</si>
  <si>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r>
      <rPr>
        <i/>
        <sz val="11"/>
        <color theme="1"/>
        <rFont val="Calibri"/>
        <family val="2"/>
        <scheme val="minor"/>
      </rPr>
      <t>(= (line 1)-(line 3))</t>
    </r>
    <r>
      <rPr>
        <sz val="11"/>
        <color theme="1"/>
        <rFont val="Calibri"/>
        <family val="2"/>
        <scheme val="minor"/>
      </rPr>
      <t xml:space="preserve"> </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</si>
  <si>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</si>
  <si>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births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births registered after 1 year of occurrence is eligible, regardless of how long the delay may be.</t>
    </r>
  </si>
  <si>
    <r>
      <rPr>
        <u/>
        <sz val="11"/>
        <color theme="1"/>
        <rFont val="Calibri"/>
        <family val="2"/>
        <scheme val="minor"/>
      </rPr>
      <t>Percentage of children under 5 years</t>
    </r>
    <r>
      <rPr>
        <sz val="11"/>
        <color theme="1"/>
        <rFont val="Calibri"/>
        <family val="2"/>
        <scheme val="minor"/>
      </rPr>
      <t xml:space="preserve"> old that have had their birth registered*
</t>
    </r>
    <r>
      <rPr>
        <i/>
        <sz val="11"/>
        <color theme="1"/>
        <rFont val="Calibri"/>
        <family val="2"/>
        <scheme val="minor"/>
      </rPr>
      <t>*Potential data source: Population register, census, or survey</t>
    </r>
  </si>
  <si>
    <r>
      <rPr>
        <u/>
        <sz val="11"/>
        <color theme="1"/>
        <rFont val="Calibri"/>
        <family val="2"/>
        <scheme val="minor"/>
      </rPr>
      <t>Percentage of individuals</t>
    </r>
    <r>
      <rPr>
        <sz val="11"/>
        <color theme="1"/>
        <rFont val="Calibri"/>
        <family val="2"/>
        <scheme val="minor"/>
      </rPr>
      <t xml:space="preserve"> whose birth was registered by the civil registration system (including delayed adult registrations) at any point during their lifetime*
</t>
    </r>
    <r>
      <rPr>
        <i/>
        <sz val="11"/>
        <color theme="1"/>
        <rFont val="Calibri"/>
        <family val="2"/>
        <scheme val="minor"/>
      </rPr>
      <t>*Potential data source: Population register, census, or survey</t>
    </r>
  </si>
  <si>
    <r>
      <t>1A: Percentage of births in the territory and jurisdiction that are registered within one year of occurrence</t>
    </r>
    <r>
      <rPr>
        <i/>
        <sz val="11"/>
        <color theme="1"/>
        <rFont val="Calibri"/>
        <family val="2"/>
        <scheme val="minor"/>
      </rPr>
      <t xml:space="preserve"> (=100*(line 1)/(line 8), if (line 8) not available use (line 14)) </t>
    </r>
  </si>
  <si>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birth is 3 months.</t>
    </r>
  </si>
  <si>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death registration)</t>
    </r>
    <r>
      <rPr>
        <i/>
        <sz val="11"/>
        <color theme="1"/>
        <rFont val="Calibri"/>
        <family val="2"/>
        <scheme val="minor"/>
      </rPr>
      <t xml:space="preserve"> (= (line 2)+(line 3))
*Please refer to diagram below for more information on late and delayed registration</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</si>
  <si>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 xml:space="preserve">within the legally stipulated time period </t>
    </r>
    <r>
      <rPr>
        <i/>
        <sz val="11"/>
        <color theme="1"/>
        <rFont val="Calibri"/>
        <family val="2"/>
        <scheme val="minor"/>
      </rPr>
      <t>(= (line 1)-(line 3))</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</si>
  <si>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</si>
  <si>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deaths registered after 1 year of occurrence is eligible, regardless of how long the delay may be.</t>
    </r>
  </si>
  <si>
    <r>
      <t xml:space="preserve">Total number of deaths in the given year registered by the civil registration system </t>
    </r>
    <r>
      <rPr>
        <b/>
        <sz val="11"/>
        <color theme="1"/>
        <rFont val="Calibri"/>
        <family val="2"/>
        <scheme val="minor"/>
      </rPr>
      <t xml:space="preserve">within one year of occurrence for which a </t>
    </r>
    <r>
      <rPr>
        <b/>
        <sz val="11"/>
        <color rgb="FFC00000"/>
        <rFont val="Calibri"/>
        <family val="2"/>
        <scheme val="minor"/>
      </rPr>
      <t>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</si>
  <si>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death is 3 months.</t>
    </r>
  </si>
  <si>
    <r>
      <rPr>
        <i/>
        <sz val="11"/>
        <color theme="1"/>
        <rFont val="Calibri"/>
        <family val="2"/>
      </rPr>
      <t xml:space="preserve">Of which:
</t>
    </r>
    <r>
      <rPr>
        <sz val="11"/>
        <color theme="1"/>
        <rFont val="Calibri"/>
        <family val="2"/>
      </rPr>
      <t>Number of deaths occurring in health facilities or with the attention of a medical practitioner with the underlying causes of death coded as</t>
    </r>
    <r>
      <rPr>
        <b/>
        <sz val="11"/>
        <color theme="1"/>
        <rFont val="Calibri"/>
        <family val="2"/>
      </rPr>
      <t xml:space="preserve"> ill-defined or unknown cause</t>
    </r>
    <r>
      <rPr>
        <sz val="11"/>
        <color theme="1"/>
        <rFont val="Calibri"/>
        <family val="2"/>
      </rPr>
      <t xml:space="preserve">*
</t>
    </r>
    <r>
      <rPr>
        <i/>
        <sz val="11"/>
        <color theme="1"/>
        <rFont val="Calibri"/>
        <family val="2"/>
      </rPr>
      <t>*Please refer to the list of ill-defined codes from the WHO ICD manual (version corresponds to the ICD version that you are using)</t>
    </r>
  </si>
  <si>
    <r>
      <t xml:space="preserve">Has your country conducted a standards-based comprehensive assessment of CRVS*? If yes, please briefly describe the methods used.
</t>
    </r>
    <r>
      <rPr>
        <b/>
        <sz val="10"/>
        <rFont val="Calibri"/>
        <family val="2"/>
        <scheme val="minor"/>
      </rPr>
      <t>*Please refer to the "Definitions" tab for more information.</t>
    </r>
  </si>
  <si>
    <r>
      <t xml:space="preserve">If </t>
    </r>
    <r>
      <rPr>
        <b/>
        <u/>
        <sz val="12"/>
        <color rgb="FFC00000"/>
        <rFont val="Calibri"/>
        <family val="2"/>
        <scheme val="minor"/>
      </rPr>
      <t>no</t>
    </r>
    <r>
      <rPr>
        <b/>
        <sz val="12"/>
        <rFont val="Calibri"/>
        <family val="2"/>
        <scheme val="minor"/>
      </rPr>
      <t xml:space="preserve"> to question 4, please answer question 4.1</t>
    </r>
  </si>
  <si>
    <r>
      <t xml:space="preserve">Is CRVS included in your Voluntary National Review (VNR)*? If yes, please provide more information and a link in the comments.
</t>
    </r>
    <r>
      <rPr>
        <sz val="10"/>
        <rFont val="Calibri"/>
        <family val="2"/>
        <scheme val="minor"/>
      </rPr>
      <t>*Please refer to the "Definitions" tab for more information.</t>
    </r>
  </si>
  <si>
    <r>
      <t xml:space="preserve">Are your registration centers and procedures adapted for persons with disabilities*? If so, please explain.
</t>
    </r>
    <r>
      <rPr>
        <sz val="10"/>
        <rFont val="Calibri"/>
        <family val="2"/>
        <scheme val="minor"/>
      </rPr>
      <t>*Please refer to "Definitions" tab for more information.</t>
    </r>
  </si>
  <si>
    <r>
      <t xml:space="preserve">If </t>
    </r>
    <r>
      <rPr>
        <b/>
        <u/>
        <sz val="12"/>
        <color rgb="FFFF0000"/>
        <rFont val="Calibri"/>
        <family val="2"/>
        <scheme val="minor"/>
      </rPr>
      <t>yes</t>
    </r>
    <r>
      <rPr>
        <b/>
        <sz val="12"/>
        <rFont val="Calibri"/>
        <family val="2"/>
        <scheme val="minor"/>
      </rPr>
      <t xml:space="preserve"> to question D.12., please answer question D.12.1.
If </t>
    </r>
    <r>
      <rPr>
        <b/>
        <u/>
        <sz val="12"/>
        <color rgb="FFFF0000"/>
        <rFont val="Calibri"/>
        <family val="2"/>
        <scheme val="minor"/>
      </rPr>
      <t>no</t>
    </r>
    <r>
      <rPr>
        <b/>
        <sz val="12"/>
        <rFont val="Calibri"/>
        <family val="2"/>
        <scheme val="minor"/>
      </rPr>
      <t>, please move to question E.1.</t>
    </r>
  </si>
  <si>
    <r>
      <t xml:space="preserve">If </t>
    </r>
    <r>
      <rPr>
        <b/>
        <u/>
        <sz val="12"/>
        <color rgb="FFFF0000"/>
        <rFont val="Calibri"/>
        <family val="2"/>
        <scheme val="minor"/>
      </rPr>
      <t>yes</t>
    </r>
    <r>
      <rPr>
        <b/>
        <sz val="12"/>
        <rFont val="Calibri"/>
        <family val="2"/>
        <scheme val="minor"/>
      </rPr>
      <t xml:space="preserve"> to question E.3., please answer question E.3.1.-E.3.3.
If </t>
    </r>
    <r>
      <rPr>
        <b/>
        <u/>
        <sz val="12"/>
        <color rgb="FFFF0000"/>
        <rFont val="Calibri"/>
        <family val="2"/>
        <scheme val="minor"/>
      </rPr>
      <t>no</t>
    </r>
    <r>
      <rPr>
        <b/>
        <sz val="12"/>
        <rFont val="Calibri"/>
        <family val="2"/>
        <scheme val="minor"/>
      </rPr>
      <t>, please move to question F.1.</t>
    </r>
  </si>
  <si>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</si>
  <si>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</si>
  <si>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</si>
  <si>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Have you developed an identity management system/population register where birth and death registration records are used to establish and retire the identity of individuals? If yes, please provide more information and link(s) to relevant document(s) in the comments.</t>
  </si>
  <si>
    <t>Sources and Notes</t>
  </si>
  <si>
    <t>Notes and Sources (Please include information on data sources, possible limitations and challenges with the data and relevant links)</t>
  </si>
  <si>
    <t>F.11.</t>
  </si>
  <si>
    <t>Have standard operating procedures for registration of births and deaths been established and disseminated to civil registrars? If yes, please provide more details and link(s) to relevant information/document(s).</t>
  </si>
  <si>
    <t>Is there an established process in your country for checking the quality of cause of death data? If yes, please provide details in the comments.</t>
  </si>
  <si>
    <t>14</t>
  </si>
  <si>
    <t>14.1</t>
  </si>
  <si>
    <t>14.2</t>
  </si>
  <si>
    <t>14.3</t>
  </si>
  <si>
    <r>
      <t xml:space="preserve">3D (adjusted): Percentage of ICD-coded deaths that have an ill-defined cause of death </t>
    </r>
    <r>
      <rPr>
        <i/>
        <sz val="11"/>
        <rFont val="Calibri"/>
        <family val="2"/>
        <scheme val="minor"/>
      </rPr>
      <t>(=100*(line 4)/(line 3))</t>
    </r>
  </si>
  <si>
    <r>
      <t xml:space="preserve">If </t>
    </r>
    <r>
      <rPr>
        <b/>
        <u/>
        <sz val="11"/>
        <color rgb="FFFF0000"/>
        <rFont val="Calibri"/>
        <family val="2"/>
        <scheme val="minor"/>
      </rPr>
      <t>yes</t>
    </r>
    <r>
      <rPr>
        <b/>
        <sz val="11"/>
        <rFont val="Calibri"/>
        <family val="2"/>
        <scheme val="minor"/>
      </rPr>
      <t xml:space="preserve"> to question 18, please answer question 18.1, and 18.2</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</si>
  <si>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to question 1, please answer question 1.1-1.7</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</si>
  <si>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 xml:space="preserve">to question 2, please answer question 2.1-2.6 and attach a copy of the assessment.
If </t>
    </r>
    <r>
      <rPr>
        <b/>
        <u/>
        <sz val="12"/>
        <color rgb="FFFF0000"/>
        <rFont val="Calibri"/>
        <family val="2"/>
        <scheme val="minor"/>
      </rPr>
      <t>no</t>
    </r>
    <r>
      <rPr>
        <b/>
        <sz val="12"/>
        <rFont val="Calibri"/>
        <family val="2"/>
        <scheme val="minor"/>
      </rPr>
      <t xml:space="preserve"> to question 2, please answer question 2.7</t>
    </r>
  </si>
  <si>
    <r>
      <t xml:space="preserve">If </t>
    </r>
    <r>
      <rPr>
        <b/>
        <u/>
        <sz val="12"/>
        <color rgb="FFFF0000"/>
        <rFont val="Calibri"/>
        <family val="2"/>
        <scheme val="minor"/>
      </rPr>
      <t>yes</t>
    </r>
    <r>
      <rPr>
        <b/>
        <sz val="12"/>
        <rFont val="Calibri"/>
        <family val="2"/>
        <scheme val="minor"/>
      </rPr>
      <t xml:space="preserve"> to question 3, please answer question 3.1-3.5 and attach a copy of the strategy.
If </t>
    </r>
    <r>
      <rPr>
        <b/>
        <u/>
        <sz val="12"/>
        <color rgb="FFFF0000"/>
        <rFont val="Calibri"/>
        <family val="2"/>
        <scheme val="minor"/>
      </rPr>
      <t>no</t>
    </r>
    <r>
      <rPr>
        <b/>
        <sz val="12"/>
        <rFont val="Calibri"/>
        <family val="2"/>
        <scheme val="minor"/>
      </rPr>
      <t xml:space="preserve"> to question 3, please answer question 3.6</t>
    </r>
  </si>
  <si>
    <r>
      <t xml:space="preserve">If </t>
    </r>
    <r>
      <rPr>
        <b/>
        <u/>
        <sz val="12"/>
        <color rgb="FFFF0000"/>
        <rFont val="Calibri"/>
        <family val="2"/>
        <scheme val="minor"/>
      </rPr>
      <t>yes</t>
    </r>
    <r>
      <rPr>
        <b/>
        <sz val="12"/>
        <rFont val="Calibri"/>
        <family val="2"/>
        <scheme val="minor"/>
      </rPr>
      <t xml:space="preserve"> to question 5, please answer question 5.1-5.7 and attach a copy of the inequality assessment report.
If </t>
    </r>
    <r>
      <rPr>
        <b/>
        <u/>
        <sz val="12"/>
        <color rgb="FFFF0000"/>
        <rFont val="Calibri"/>
        <family val="2"/>
        <scheme val="minor"/>
      </rPr>
      <t>no</t>
    </r>
    <r>
      <rPr>
        <b/>
        <sz val="12"/>
        <rFont val="Calibri"/>
        <family val="2"/>
        <scheme val="minor"/>
      </rPr>
      <t xml:space="preserve"> to question 5, please answer question 5.8-5.9</t>
    </r>
  </si>
  <si>
    <r>
      <t xml:space="preserve">Does your country civil registration system allow for the registration of vital events for non-citizens*?
</t>
    </r>
    <r>
      <rPr>
        <sz val="10"/>
        <rFont val="Calibri"/>
        <family val="2"/>
        <scheme val="minor"/>
      </rPr>
      <t>*Please refer to the "Definitions" tab for more information.</t>
    </r>
  </si>
  <si>
    <r>
      <t xml:space="preserve">If </t>
    </r>
    <r>
      <rPr>
        <b/>
        <u/>
        <sz val="11"/>
        <color rgb="FFFF0000"/>
        <rFont val="Calibri"/>
        <family val="2"/>
        <scheme val="minor"/>
      </rPr>
      <t>yes</t>
    </r>
    <r>
      <rPr>
        <b/>
        <sz val="11"/>
        <rFont val="Calibri"/>
        <family val="2"/>
        <scheme val="minor"/>
      </rPr>
      <t xml:space="preserve"> to question 14, please answer question 14.1, 14.2, and 14.3.
If </t>
    </r>
    <r>
      <rPr>
        <b/>
        <u/>
        <sz val="11"/>
        <color rgb="FFFF0000"/>
        <rFont val="Calibri"/>
        <family val="2"/>
        <scheme val="minor"/>
      </rPr>
      <t>no</t>
    </r>
    <r>
      <rPr>
        <b/>
        <sz val="11"/>
        <rFont val="Calibri"/>
        <family val="2"/>
        <scheme val="minor"/>
      </rPr>
      <t>, please move to question 15</t>
    </r>
  </si>
  <si>
    <t>WHO Mortality Database:
https://platform.who.int/mortality/themes/theme-details/MDB/ill-defined-diseases</t>
  </si>
  <si>
    <t>*Enter responses in cells with this colour</t>
  </si>
  <si>
    <r>
      <t xml:space="preserve">Has your country developed a multisectoral, national CRVS strategy*? 
</t>
    </r>
    <r>
      <rPr>
        <b/>
        <sz val="10"/>
        <rFont val="Calibri"/>
        <family val="2"/>
        <scheme val="minor"/>
      </rPr>
      <t>*Please refer to the "Definitions" tab for more information.</t>
    </r>
  </si>
  <si>
    <t>Yes</t>
  </si>
  <si>
    <t>The National CRVS coordination consists of the following:
a.	Philippine Statistics Authority
b.	Department of Health
c.	Department of Foreign Affairs
d.	Department of Justice
e.	Department of Education
f.	Department of Social and Welfare Development
g.	Department of Interior and Local Government
h.	Office of the Cabinet Secretariat
i.	Commission on Population and Development</t>
  </si>
  <si>
    <t>15-Mar-15</t>
  </si>
  <si>
    <t>Philippine Statistics Authority</t>
  </si>
  <si>
    <t>Quarterly</t>
  </si>
  <si>
    <t>05-Nov-19</t>
  </si>
  <si>
    <t>Yes, The Technical Working Group on Maternal Mortality Ratio Estimation</t>
  </si>
  <si>
    <t>June 15-16, 2009</t>
  </si>
  <si>
    <t>Please see Attachment A</t>
  </si>
  <si>
    <t>World Health Organization and University of Queensland</t>
  </si>
  <si>
    <t>2020</t>
  </si>
  <si>
    <t>2015-2024</t>
  </si>
  <si>
    <t>Please see Attachment B and C</t>
  </si>
  <si>
    <t>No</t>
  </si>
  <si>
    <t>Vital Registration. Number of registered births were obtained from the registered birth certificates (Municipal Form 102) transmitted by the City/Municipal Civil Registrars to Philippine Statistics Authority within the reference period. Birth data released by PSA were not adjusted for under-registration. 
Sources: Vital Statistics Report 
Please note that the baseline figure for line 1 was the one submitted to UNESCAP which is not equal to the sum of lines 2 and 3.
Please note that the 2010 baseline data differs from the one submitted because  the updated figures includes late registration  as of Nov 2019.</t>
  </si>
  <si>
    <t>The decreasing trend on the number of births maybe attributable to the decreasing trend also of the total fertility rate</t>
  </si>
  <si>
    <t>2010 Census-based population projection.  No available data for single age
Please note that the baseline figures is based from the 2010 Census of population results.  Line 8 which refers to the births differs from line 1 maybe due to non-registration of births at the local civil registry office</t>
  </si>
  <si>
    <t>Census and vital registration data
ESCAP comment: The figures provided for 2018 were still incomplete at the time of submission, and shold therefore be interpreted with caution. Please refer to 2017 for a more accurate image of the country's midterm completeness.</t>
  </si>
  <si>
    <t>The target for this item will be changed to 100% because all registered births at the Local Civil Registry Offices (LCRO) were accompanied with certificates upon registration. There are four copies prepared, the first copy is for the registrant/informant, second copy to the attendant at birth, third copy for the LCRO file, and fourth copy for the PSA. Thus, upon registration, it is assumed that a copy of the registered birth is provided to the registrant/informant.</t>
  </si>
  <si>
    <t>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Please state data source(s):  
Source reported in Midterm Review: DHS 2017 
Source reported in UNICEF global database: DHS 2017</t>
  </si>
  <si>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 
Data sources: DHS 2017 DHS 2017</t>
  </si>
  <si>
    <t>United Nations Population Division World Population Prospect 2022 Estimates (Compact (most used: estimates and medium projections), Total number of births) https://population.un.org/wpp/Download/Standard/MostUsed/ 
Although the pre-2013 MICs/DHS estimates are from ... the pre-2013 UNPD estimates refer to the year that is shown in table 1. In this case, UNPD estimates refer to: 2010</t>
  </si>
  <si>
    <t>United Nations Population Division World Population Prospect 2022 Estimates (Population by five year age groups – both sexes, 0-4 years) https://population.un.org/wpp/Download/Standard/Population/ 
Although the pre-2013 MICs/DHS estimates are from ... the pre-2013 UNPD estimates refer to the year that is shown in table 1. In this case, UNPD estimates refer to: 2010</t>
  </si>
  <si>
    <t>United Nations Population Division World Population Prospect 2022 Estimates (Compact (most used: estimates and medium projections), Total population, as of July) https://population.un.org/wpp/Download/Standard/MostUsed/ 
Although the pre-2013 MICs/DHS estimates are from ... the pre-2013 UNPD estimates refer to the year that is shown in table 1. In this case, UNPD estimates refer to: 2010</t>
  </si>
  <si>
    <t>Vital Registration. Number of registered births were obtained from the registered birth certificates (Municipal Form 102) transmitted by the City/Municipal Civil Registrars to Philippine Statistics Authority within the reference period. Birth data released by PSA were not adjusted for under-registration.
Sources: Vital Statistics Report 
Please note that the baseline figure for line 1 was the one submitted to UNESCAP which is not equal to the sum of lines 2 and 3.</t>
  </si>
  <si>
    <t>Estimated based on the 66 percent completeness (indirect method)</t>
  </si>
  <si>
    <t>Completeness of death registration was estimated using Brass Growth Balance Method (1975) (Strengthening Civil Registration and Vital Statistics: A Case Study of the Philippines)</t>
  </si>
  <si>
    <t>The target will be changed to 100% because upon registration of death, the official death certificate is issued to the relative after it is registered by the Local Civil Registry Office.</t>
  </si>
  <si>
    <t>For 2010 to 2013, number of deaths due to ill-defined conditions which was attended by medically inclined personnel (Private Physician + Public Health Officer + Hospital Authority + Others). For 2014 to 2015, number of deaths due to ill-defined conditions that occurred in health facilities</t>
  </si>
  <si>
    <t>Please see attached certificate of death form (Attachment D)</t>
  </si>
  <si>
    <t>ICD10 version 2016</t>
  </si>
  <si>
    <t>The Municipal Health Officer or the city Health Officer is the one in-charge in preparing the death certificate and to certify the cause-of-death after consultation with the nearest relatives. The Department of health have conducted series of trainings on Verbal Autopsy using the smart VA questionnaire but not yet implemented in all communities.</t>
  </si>
  <si>
    <t>2015</t>
  </si>
  <si>
    <t>2018</t>
  </si>
  <si>
    <t>2017</t>
  </si>
  <si>
    <t>2019</t>
  </si>
  <si>
    <t>Civil Registration and Vital Statistics.</t>
  </si>
  <si>
    <t>The timetable for the publication of statistical tables for both births and deaths is after 2-year of the reference period. For instance, the 2015 Vital Statistics Report will be published on 2017.</t>
  </si>
  <si>
    <t>Integrate PhilCRIS to Hospital Electronic Medical Record Accreditation by DOH eHealth</t>
  </si>
  <si>
    <t>Integrate PhilCRIS to Hospital Electronic Medical Record Accreditation by DOH eHealth.  This will facilitate the archiving and printing of the death certificate that will be submitted to the Local Civil Registry Office for registration.</t>
  </si>
  <si>
    <t>Department of Health (DOH)
National Statistics Office (NSO)
University of the Philippines Population Institute (UPPI)
Rural Health Unit (RHU)
LCRO Makati, Manila, Dasmarinas, Cavite
Philippine Medical Records Association (PMRA)-Makati Medical Center
DOH-NCDPC
DOH-BLHD
DOH-Health Policy Development Bureau (HPDPB)
NCH
Philippine Health Insurance Corporation (Philhealth)
Association of the Municipal Health Officers of the Philippines (AMHOP)
DOH-National Epidemiology Center (NEC) 
National Statistical Coordination Board (NSCB)
DOH-Information Managemetn Service (IMS)</t>
  </si>
  <si>
    <t>Please return by 15 September 2024</t>
  </si>
  <si>
    <t>Questionnaire for the 2025 review of the implementation of the 
Regional Action Framework on CRVS in Asia and the Pacific</t>
  </si>
  <si>
    <t>Questionnaire for the 2025 review of the implementation of the Regional Action Framework on CRVS in Asia and the Pacific</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</si>
  <si>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t>
    </r>
    <r>
      <rPr>
        <sz val="11"/>
        <color theme="1" tint="0.249977111117893"/>
        <rFont val="Calibri"/>
        <family val="2"/>
        <scheme val="minor"/>
      </rPr>
      <t xml:space="preserve">               • 2019    Members and associate members submit responses to the midterm questionnaire to ESCAP
                • 2021    Regional midterm report drafted and regional review is conducted
</t>
    </r>
    <r>
      <rPr>
        <b/>
        <sz val="11"/>
        <color theme="1" tint="0.249977111117893"/>
        <rFont val="Calibri"/>
        <family val="2"/>
        <scheme val="minor"/>
      </rPr>
      <t xml:space="preserve">                •</t>
    </r>
    <r>
      <rPr>
        <b/>
        <u/>
        <sz val="11"/>
        <color theme="1" tint="0.249977111117893"/>
        <rFont val="Calibri"/>
        <family val="2"/>
        <scheme val="minor"/>
      </rPr>
      <t xml:space="preserve"> 2024    Members and associate members submit responses to the final questionnaire to ESCAP
</t>
    </r>
    <r>
      <rPr>
        <b/>
        <sz val="11"/>
        <color theme="1" tint="0.249977111117893"/>
        <rFont val="Calibri"/>
        <family val="2"/>
        <scheme val="minor"/>
      </rPr>
      <t xml:space="preserve">                • </t>
    </r>
    <r>
      <rPr>
        <b/>
        <u/>
        <sz val="11"/>
        <color theme="1" tint="0.249977111117893"/>
        <rFont val="Calibri"/>
        <family val="2"/>
        <scheme val="minor"/>
      </rPr>
      <t xml:space="preserve">2025    2025 report drafted and regional review conducted
</t>
    </r>
  </si>
  <si>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</si>
  <si>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</si>
  <si>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2025 Review</t>
  </si>
  <si>
    <t>2025 Review
(2024)</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</si>
  <si>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2015-2024.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</si>
</sst>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_);_(* \(#,##0\);_(* &quot;-&quot;??_);_(@_)"/>
    <numFmt numFmtId="166" formatCode="0.0"/>
  </numFmts>
  <fonts count="69">
    <font>
      <sz val="11"/>
      <color theme="1"/>
      <name val="Calibri"/>
      <family val="2"/>
      <scheme val="minor"/>
    </font>
    <font>
      <sz val="11"/>
      <color theme="1" tint="0.249977111117893"/>
      <name val="Calibri"/>
      <family val="2"/>
      <scheme val="minor"/>
    </font>
    <font>
      <sz val="15"/>
      <color rgb="FF305496"/>
      <name val="Calibri"/>
      <family val="2"/>
      <scheme val="minor"/>
    </font>
    <font>
      <b/>
      <sz val="15"/>
      <color rgb="FF203764"/>
      <name val="Calibri"/>
      <family val="2"/>
      <scheme val="minor"/>
    </font>
    <font>
      <b/>
      <sz val="15"/>
      <color theme="4" tint="-0.499984740745262"/>
      <name val="Calibri"/>
      <family val="2"/>
      <scheme val="minor"/>
    </font>
    <font>
      <b/>
      <u/>
      <sz val="12"/>
      <color rgb="FF0000FF"/>
      <name val="Arial"/>
      <family val="2"/>
    </font>
    <font>
      <b/>
      <sz val="12"/>
      <color theme="1"/>
      <name val="Calibri"/>
      <family val="2"/>
      <scheme val="minor"/>
    </font>
    <font>
      <sz val="11"/>
      <color theme="1"/>
      <name val="Calibri"/>
      <family val="2"/>
      <scheme val="minor"/>
    </font>
    <font>
      <u/>
      <sz val="11"/>
      <color theme="10"/>
      <name val="Calibri"/>
      <family val="2"/>
      <scheme val="minor"/>
    </font>
    <font>
      <b/>
      <sz val="12"/>
      <color theme="1" tint="0.249977111117893"/>
      <name val="Calibri"/>
      <family val="2"/>
      <scheme val="minor"/>
    </font>
    <font>
      <sz val="12"/>
      <color theme="1"/>
      <name val="Calibri"/>
      <family val="2"/>
      <scheme val="minor"/>
    </font>
    <font>
      <sz val="15"/>
      <color rgb="FF1F4D78"/>
      <name val="Calibri"/>
      <family val="2"/>
      <scheme val="minor"/>
    </font>
    <font>
      <sz val="11"/>
      <color theme="1"/>
      <name val="Calibri "/>
    </font>
    <font>
      <b/>
      <sz val="15"/>
      <color theme="1"/>
      <name val="Calibri"/>
      <family val="2"/>
      <scheme val="minor"/>
    </font>
    <font>
      <sz val="11"/>
      <color theme="1"/>
      <name val="Calibri"/>
      <family val="2"/>
    </font>
    <font>
      <b/>
      <sz val="16"/>
      <color theme="1"/>
      <name val="Calibri"/>
      <family val="2"/>
      <scheme val="minor"/>
    </font>
    <font>
      <b/>
      <sz val="12"/>
      <color rgb="FF1F4D78"/>
      <name val="Calibri"/>
      <family val="2"/>
      <scheme val="minor"/>
    </font>
    <font>
      <sz val="15"/>
      <color theme="4" tint="-0.249977111117893"/>
      <name val="Calibri"/>
      <family val="2"/>
      <scheme val="minor"/>
    </font>
    <font>
      <b/>
      <sz val="12"/>
      <color rgb="FF1F4D78"/>
      <name val="Calibri Light"/>
      <family val="2"/>
    </font>
    <font>
      <b/>
      <sz val="12"/>
      <color theme="1" tint="0.249977111117893"/>
      <name val="Calibri Light"/>
      <family val="2"/>
    </font>
    <font>
      <b/>
      <sz val="14"/>
      <color theme="4" tint="-0.499984740745262"/>
      <name val="Calibri"/>
      <family val="2"/>
      <scheme val="minor"/>
    </font>
    <font>
      <sz val="14"/>
      <color theme="4" tint="-0.249977111117893"/>
      <name val="Calibri"/>
      <family val="2"/>
      <scheme val="minor"/>
    </font>
    <font>
      <sz val="14"/>
      <color theme="1"/>
      <name val="Calibri"/>
      <family val="2"/>
      <scheme val="minor"/>
    </font>
    <font>
      <b/>
      <sz val="11"/>
      <color rgb="FF1F4D78"/>
      <name val="Calibri"/>
      <family val="2"/>
      <scheme val="minor"/>
    </font>
    <font>
      <b/>
      <sz val="12"/>
      <color theme="1" tint="0.34998626667073579"/>
      <name val="Calibri"/>
      <family val="2"/>
      <scheme val="minor"/>
    </font>
    <font>
      <i/>
      <sz val="11"/>
      <color theme="1" tint="0.249977111117893"/>
      <name val="Calibri"/>
      <family val="2"/>
      <scheme val="minor"/>
    </font>
    <font>
      <sz val="11"/>
      <color theme="1" tint="0.14999847407452621"/>
      <name val="Calibri"/>
      <family val="2"/>
      <scheme val="minor"/>
    </font>
    <font>
      <i/>
      <sz val="11"/>
      <color theme="1" tint="0.14999847407452621"/>
      <name val="Calibri"/>
      <family val="2"/>
      <scheme val="minor"/>
    </font>
    <font>
      <i/>
      <sz val="15"/>
      <color theme="1"/>
      <name val="Calibri"/>
      <family val="2"/>
      <scheme val="minor"/>
    </font>
    <font>
      <b/>
      <i/>
      <sz val="15"/>
      <color theme="1"/>
      <name val="Calibri"/>
      <family val="2"/>
      <scheme val="minor"/>
    </font>
    <font>
      <i/>
      <sz val="11"/>
      <color theme="1"/>
      <name val="Calibri"/>
      <family val="2"/>
      <scheme val="minor"/>
    </font>
    <font>
      <sz val="11"/>
      <color theme="0"/>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2"/>
      <color theme="8" tint="-0.249977111117893"/>
      <name val="Calibri"/>
      <family val="2"/>
      <scheme val="minor"/>
    </font>
    <font>
      <b/>
      <sz val="12"/>
      <color theme="8" tint="-0.499984740745262"/>
      <name val="Calibri"/>
      <family val="2"/>
      <scheme val="minor"/>
    </font>
    <font>
      <sz val="11"/>
      <color theme="0" tint="-4.9989318521683403E-2"/>
      <name val="Calibri"/>
      <family val="2"/>
      <scheme val="minor"/>
    </font>
    <font>
      <b/>
      <sz val="10"/>
      <color theme="1"/>
      <name val="Calibri"/>
      <family val="2"/>
      <scheme val="minor"/>
    </font>
    <font>
      <sz val="11"/>
      <color theme="1"/>
      <name val="Calibri"/>
      <family val="2"/>
    </font>
    <font>
      <b/>
      <sz val="12"/>
      <color rgb="FFFF0000"/>
      <name val="Calibri"/>
      <family val="2"/>
      <scheme val="minor"/>
    </font>
    <font>
      <b/>
      <sz val="12"/>
      <color theme="0"/>
      <name val="Calibri"/>
      <family val="2"/>
      <scheme val="minor"/>
    </font>
    <font>
      <b/>
      <sz val="12"/>
      <color theme="4" tint="-0.249977111117893"/>
      <name val="Calibri"/>
      <family val="2"/>
      <scheme val="minor"/>
    </font>
    <font>
      <b/>
      <sz val="14"/>
      <color theme="1"/>
      <name val="Calibri"/>
      <family val="2"/>
      <scheme val="minor"/>
    </font>
    <font>
      <sz val="12"/>
      <color theme="0"/>
      <name val="Calibri"/>
      <family val="2"/>
      <scheme val="minor"/>
    </font>
    <font>
      <b/>
      <i/>
      <u/>
      <sz val="12"/>
      <color theme="1"/>
      <name val="Calibri"/>
      <family val="2"/>
      <scheme val="minor"/>
    </font>
    <font>
      <sz val="12"/>
      <color rgb="FFFF0000"/>
      <name val="Calibri"/>
      <family val="2"/>
      <scheme val="minor"/>
    </font>
    <font>
      <b/>
      <i/>
      <sz val="12"/>
      <color rgb="FFFF0000"/>
      <name val="Calibri"/>
      <family val="2"/>
      <scheme val="minor"/>
    </font>
    <font>
      <i/>
      <sz val="14"/>
      <color theme="1"/>
      <name val="Calibri"/>
      <family val="2"/>
      <scheme val="minor"/>
    </font>
    <font>
      <u/>
      <sz val="11"/>
      <color theme="1" tint="0.249977111117893"/>
      <name val="Calibri"/>
      <family val="2"/>
      <scheme val="minor"/>
    </font>
    <font>
      <i/>
      <sz val="12"/>
      <name val="Calibri"/>
      <family val="2"/>
      <scheme val="minor"/>
    </font>
    <font>
      <b/>
      <i/>
      <sz val="12"/>
      <name val="Calibri"/>
      <family val="2"/>
      <scheme val="minor"/>
    </font>
    <font>
      <b/>
      <i/>
      <sz val="11"/>
      <color theme="1"/>
      <name val="Calibri"/>
      <family val="2"/>
      <scheme val="minor"/>
    </font>
    <font>
      <b/>
      <sz val="11"/>
      <color theme="1" tint="0.249977111117893"/>
      <name val="Calibri"/>
      <family val="2"/>
      <scheme val="minor"/>
    </font>
    <font>
      <b/>
      <u/>
      <sz val="11"/>
      <color theme="1" tint="0.249977111117893"/>
      <name val="Calibri"/>
      <family val="2"/>
      <scheme val="minor"/>
    </font>
    <font>
      <sz val="11"/>
      <name val="Calibri"/>
      <family val="2"/>
      <scheme val="minor"/>
    </font>
    <font>
      <b/>
      <sz val="11"/>
      <color rgb="FFC00000"/>
      <name val="Calibri"/>
      <family val="2"/>
      <scheme val="minor"/>
    </font>
    <font>
      <u/>
      <sz val="11"/>
      <color theme="1"/>
      <name val="Calibri"/>
      <family val="2"/>
      <scheme val="minor"/>
    </font>
    <font>
      <i/>
      <sz val="11"/>
      <color theme="1"/>
      <name val="Calibri"/>
      <family val="2"/>
    </font>
    <font>
      <b/>
      <sz val="11"/>
      <color theme="1"/>
      <name val="Calibri"/>
      <family val="2"/>
    </font>
    <font>
      <b/>
      <sz val="10"/>
      <name val="Calibri"/>
      <family val="2"/>
      <scheme val="minor"/>
    </font>
    <font>
      <b/>
      <u/>
      <sz val="12"/>
      <color rgb="FFC00000"/>
      <name val="Calibri"/>
      <family val="2"/>
      <scheme val="minor"/>
    </font>
    <font>
      <b/>
      <sz val="12"/>
      <name val="Calibri"/>
      <family val="2"/>
      <scheme val="minor"/>
    </font>
    <font>
      <sz val="10"/>
      <name val="Calibri"/>
      <family val="2"/>
      <scheme val="minor"/>
    </font>
    <font>
      <b/>
      <u/>
      <sz val="12"/>
      <color rgb="FFFF0000"/>
      <name val="Calibri"/>
      <family val="2"/>
      <scheme val="minor"/>
    </font>
    <font>
      <i/>
      <sz val="11"/>
      <name val="Calibri"/>
      <family val="2"/>
      <scheme val="minor"/>
    </font>
    <font>
      <b/>
      <u/>
      <sz val="11"/>
      <color rgb="FFFF0000"/>
      <name val="Calibri"/>
      <family val="2"/>
      <scheme val="minor"/>
    </font>
    <font>
      <b/>
      <sz val="11"/>
      <name val="Calibri"/>
      <family val="2"/>
      <scheme val="minor"/>
    </font>
    <font>
      <sz val="12"/>
      <name val="Calibri"/>
      <family val="2"/>
      <scheme val="minor"/>
    </font>
  </fonts>
  <fills count="13">
    <fill>
      <patternFill patternType="none"/>
    </fill>
    <fill>
      <patternFill patternType="gray125"/>
    </fill>
    <fill>
      <patternFill patternType="solid">
        <fgColor rgb="FF9BC2E6"/>
        <bgColor indexed="64"/>
      </patternFill>
    </fill>
    <fill>
      <patternFill patternType="solid">
        <fgColor theme="8" tint="0.39997558519241921"/>
        <bgColor indexed="64"/>
      </patternFill>
    </fill>
    <fill>
      <patternFill patternType="solid">
        <fgColor rgb="FFFDB833"/>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dashed">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thin">
        <color auto="1"/>
      </right>
      <top style="thin">
        <color auto="1"/>
      </top>
      <bottom style="thick">
        <color theme="3"/>
      </bottom>
      <diagonal/>
    </border>
    <border>
      <left style="dashed">
        <color indexed="64"/>
      </left>
      <right style="thin">
        <color theme="1"/>
      </right>
      <top style="thin">
        <color indexed="64"/>
      </top>
      <bottom style="thin">
        <color auto="1"/>
      </bottom>
      <diagonal/>
    </border>
    <border>
      <left style="dashed">
        <color indexed="64"/>
      </left>
      <right style="thin">
        <color theme="1"/>
      </right>
      <top style="thin">
        <color indexed="64"/>
      </top>
      <bottom/>
      <diagonal/>
    </border>
    <border>
      <left style="thick">
        <color theme="3"/>
      </left>
      <right style="thick">
        <color theme="3"/>
      </right>
      <top style="thin">
        <color auto="1"/>
      </top>
      <bottom/>
      <diagonal/>
    </border>
    <border>
      <left/>
      <right style="thin">
        <color indexed="64"/>
      </right>
      <top style="thin">
        <color indexed="64"/>
      </top>
      <bottom/>
      <diagonal/>
    </border>
    <border>
      <left style="thin">
        <color indexed="64"/>
      </left>
      <right style="thin">
        <color theme="1"/>
      </right>
      <top style="thin">
        <color indexed="64"/>
      </top>
      <bottom/>
      <diagonal/>
    </border>
    <border>
      <left/>
      <right style="thin">
        <color theme="1"/>
      </right>
      <top style="thin">
        <color indexed="64"/>
      </top>
      <bottom/>
      <diagonal/>
    </border>
    <border>
      <left style="thin">
        <color indexed="64"/>
      </left>
      <right style="thin">
        <color theme="1"/>
      </right>
      <top/>
      <bottom style="thin">
        <color auto="1"/>
      </bottom>
      <diagonal/>
    </border>
    <border>
      <left/>
      <right style="thin">
        <color theme="1"/>
      </right>
      <top/>
      <bottom style="thin">
        <color auto="1"/>
      </bottom>
      <diagonal/>
    </border>
    <border>
      <left style="thin">
        <color auto="1"/>
      </left>
      <right style="thin">
        <color auto="1"/>
      </right>
      <top style="thin">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ck">
        <color theme="3"/>
      </left>
      <right style="thick">
        <color theme="3"/>
      </right>
      <top style="thick">
        <color theme="3"/>
      </top>
      <bottom style="thin">
        <color auto="1"/>
      </bottom>
      <diagonal/>
    </border>
    <border>
      <left style="dashed">
        <color indexed="64"/>
      </left>
      <right style="thin">
        <color indexed="64"/>
      </right>
      <top style="thin">
        <color indexed="64"/>
      </top>
      <bottom/>
      <diagonal/>
    </border>
    <border>
      <left style="thick">
        <color theme="3"/>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right/>
      <top style="thin">
        <color indexed="64"/>
      </top>
      <bottom/>
      <diagonal/>
    </border>
    <border>
      <left/>
      <right/>
      <top style="thick">
        <color theme="3"/>
      </top>
      <bottom/>
      <diagonal/>
    </border>
    <border>
      <left style="thick">
        <color theme="3"/>
      </left>
      <right style="thick">
        <color theme="3"/>
      </right>
      <top style="thin">
        <color auto="1"/>
      </top>
      <bottom style="thin">
        <color auto="1"/>
      </bottom>
      <diagonal/>
    </border>
    <border>
      <left style="thin">
        <color auto="1"/>
      </left>
      <right style="thin">
        <color auto="1"/>
      </right>
      <top/>
      <bottom style="thin">
        <color auto="1"/>
      </bottom>
      <diagonal/>
    </border>
    <border>
      <left style="thick">
        <color theme="3"/>
      </left>
      <right style="thick">
        <color theme="3"/>
      </right>
      <top style="thin">
        <color auto="1"/>
      </top>
      <bottom style="thick">
        <color theme="3"/>
      </bottom>
      <diagonal/>
    </border>
    <border>
      <left style="thin">
        <color indexed="64"/>
      </left>
      <right/>
      <top style="thin">
        <color indexed="64"/>
      </top>
      <bottom/>
      <diagonal/>
    </border>
    <border>
      <left style="thin">
        <color auto="1"/>
      </left>
      <right/>
      <top/>
      <bottom style="thin">
        <color auto="1"/>
      </bottom>
      <diagonal/>
    </border>
    <border>
      <left style="thick">
        <color theme="3"/>
      </left>
      <right style="thick">
        <color theme="3"/>
      </right>
      <top/>
      <bottom style="thin">
        <color auto="1"/>
      </bottom>
      <diagonal/>
    </border>
    <border>
      <left style="thin">
        <color indexed="64"/>
      </left>
      <right/>
      <top/>
      <bottom/>
      <diagonal/>
    </border>
    <border>
      <left style="thin">
        <color theme="1"/>
      </left>
      <right style="thin">
        <color theme="1"/>
      </right>
      <top style="thin">
        <color theme="1"/>
      </top>
      <bottom/>
      <diagonal/>
    </border>
    <border>
      <left style="thin">
        <color theme="1"/>
      </left>
      <right style="thin">
        <color theme="1"/>
      </right>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thick">
        <color theme="3"/>
      </bottom>
      <diagonal/>
    </border>
    <border>
      <left/>
      <right style="thin">
        <color auto="1"/>
      </right>
      <top style="thin">
        <color theme="1"/>
      </top>
      <bottom/>
      <diagonal/>
    </border>
    <border>
      <left style="thin">
        <color theme="1"/>
      </left>
      <right style="thin">
        <color theme="1"/>
      </right>
      <top style="thin">
        <color auto="1"/>
      </top>
      <bottom/>
      <diagonal/>
    </border>
  </borders>
  <cellStyleXfs count="1">
    <xf numFmtId="0" fontId="0" fillId="0" borderId="0"/>
  </cellStyleXfs>
  <cellXfs count="477">
    <xf numFmtId="0" fontId="0" fillId="0" borderId="0" xfId="0"/>
    <xf numFmtId="0" fontId="1" fillId="0" borderId="1" xfId="0" applyFont="1" applyBorder="1" applyAlignment="1">
      <alignment horizontal="left" vertical="top" wrapText="1"/>
    </xf>
    <xf numFmtId="49" fontId="10" fillId="0" borderId="0" xfId="0" applyNumberFormat="1" applyFont="1" applyAlignment="1">
      <alignment horizontal="left" vertical="top"/>
    </xf>
    <xf numFmtId="0" fontId="11" fillId="0" borderId="0" xfId="0" applyFont="1"/>
    <xf numFmtId="49" fontId="6" fillId="3" borderId="1" xfId="0" applyNumberFormat="1" applyFont="1" applyFill="1" applyBorder="1" applyAlignment="1">
      <alignment horizontal="left" vertical="top"/>
    </xf>
    <xf numFmtId="49" fontId="12" fillId="0" borderId="1" xfId="0" applyNumberFormat="1" applyFont="1" applyBorder="1" applyAlignment="1">
      <alignment horizontal="left" vertical="top" wrapText="1"/>
    </xf>
    <xf numFmtId="0" fontId="13" fillId="0" borderId="0" xfId="0" applyFont="1" applyAlignment="1">
      <alignment horizontal="left" vertical="top" wrapText="1"/>
    </xf>
    <xf numFmtId="0" fontId="15" fillId="4" borderId="0" xfId="0" applyFont="1" applyFill="1" applyAlignment="1">
      <alignment vertical="top"/>
    </xf>
    <xf numFmtId="0" fontId="14" fillId="4" borderId="0" xfId="0" applyFont="1" applyFill="1" applyAlignment="1">
      <alignment vertical="top"/>
    </xf>
    <xf numFmtId="0" fontId="16" fillId="0" borderId="0" xfId="0" applyFont="1" applyAlignment="1">
      <alignment vertical="top"/>
    </xf>
    <xf numFmtId="0" fontId="17" fillId="0" borderId="0" xfId="0" applyFont="1" applyAlignment="1">
      <alignment vertical="top"/>
    </xf>
    <xf numFmtId="49" fontId="14" fillId="0" borderId="0" xfId="0" applyNumberFormat="1" applyFont="1" applyAlignment="1">
      <alignment vertical="top"/>
    </xf>
    <xf numFmtId="0" fontId="10" fillId="0" borderId="0" xfId="0" applyFont="1" applyAlignment="1">
      <alignment vertical="top"/>
    </xf>
    <xf numFmtId="0" fontId="16"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left" vertical="top" wrapText="1"/>
    </xf>
    <xf numFmtId="0" fontId="21" fillId="0" borderId="0" xfId="0" applyFont="1" applyAlignment="1">
      <alignment vertical="top"/>
    </xf>
    <xf numFmtId="0" fontId="22" fillId="0" borderId="0" xfId="0" applyFont="1" applyAlignment="1">
      <alignment vertical="top"/>
    </xf>
    <xf numFmtId="49" fontId="1" fillId="0" borderId="0" xfId="0" applyNumberFormat="1" applyFont="1" applyAlignment="1">
      <alignment horizontal="left" vertical="top" wrapText="1"/>
    </xf>
    <xf numFmtId="49" fontId="1" fillId="0" borderId="0" xfId="0" applyNumberFormat="1" applyFont="1" applyAlignment="1">
      <alignment horizontal="left" vertical="top"/>
    </xf>
    <xf numFmtId="0" fontId="19" fillId="0" borderId="0" xfId="0" applyFont="1"/>
    <xf numFmtId="0" fontId="23" fillId="0" borderId="0" xfId="0" applyFont="1" applyAlignment="1">
      <alignment horizontal="left" vertical="top" wrapText="1"/>
    </xf>
    <xf numFmtId="0" fontId="24" fillId="5" borderId="14" xfId="0" applyFont="1" applyFill="1" applyBorder="1" applyAlignment="1">
      <alignment horizontal="left" vertical="top" wrapText="1"/>
    </xf>
    <xf numFmtId="0" fontId="1" fillId="0" borderId="14" xfId="0" applyFont="1" applyBorder="1" applyAlignment="1">
      <alignment horizontal="left" vertical="top" wrapText="1"/>
    </xf>
    <xf numFmtId="0" fontId="25" fillId="0" borderId="14" xfId="0" applyFont="1" applyBorder="1" applyAlignment="1">
      <alignment horizontal="left" vertical="top" wrapText="1"/>
    </xf>
    <xf numFmtId="0" fontId="25" fillId="0" borderId="1" xfId="0" applyFont="1" applyBorder="1" applyAlignment="1">
      <alignment horizontal="left" vertical="top" wrapText="1"/>
    </xf>
    <xf numFmtId="0" fontId="24" fillId="5" borderId="1" xfId="0" applyFont="1" applyFill="1" applyBorder="1" applyAlignment="1">
      <alignment horizontal="left" vertical="top" wrapText="1"/>
    </xf>
    <xf numFmtId="0" fontId="26" fillId="0" borderId="13" xfId="0" applyFont="1" applyBorder="1" applyAlignment="1">
      <alignment horizontal="center" vertical="top" wrapText="1"/>
    </xf>
    <xf numFmtId="0" fontId="26" fillId="0" borderId="13" xfId="0" applyFont="1" applyBorder="1" applyAlignment="1">
      <alignment horizontal="left" vertical="top" wrapText="1"/>
    </xf>
    <xf numFmtId="0" fontId="27" fillId="0" borderId="13" xfId="0" applyFont="1" applyBorder="1" applyAlignment="1">
      <alignment horizontal="left" vertical="top" wrapText="1"/>
    </xf>
    <xf numFmtId="0" fontId="28" fillId="0" borderId="0" xfId="0" applyFont="1" applyAlignment="1">
      <alignment vertical="top"/>
    </xf>
    <xf numFmtId="0" fontId="29" fillId="0" borderId="0" xfId="0" applyFont="1" applyAlignment="1">
      <alignment horizontal="left" vertical="top" wrapText="1"/>
    </xf>
    <xf numFmtId="0" fontId="30" fillId="0" borderId="0" xfId="0" applyFont="1" applyAlignment="1">
      <alignment vertical="top"/>
    </xf>
    <xf numFmtId="0" fontId="30" fillId="0" borderId="0" xfId="0" applyFont="1" applyAlignment="1">
      <alignment horizontal="left" vertical="top"/>
    </xf>
    <xf numFmtId="0" fontId="6" fillId="3" borderId="13" xfId="0" applyFont="1" applyFill="1" applyBorder="1" applyAlignment="1">
      <alignment horizontal="center" vertical="top"/>
    </xf>
    <xf numFmtId="0" fontId="1" fillId="0" borderId="13" xfId="0" applyFont="1" applyBorder="1" applyAlignment="1">
      <alignment horizontal="center" vertical="top" wrapText="1"/>
    </xf>
    <xf numFmtId="0" fontId="1" fillId="0" borderId="13" xfId="0" applyFont="1" applyBorder="1" applyAlignment="1">
      <alignment horizontal="left" vertical="top" wrapText="1"/>
    </xf>
    <xf numFmtId="0" fontId="25" fillId="0" borderId="13" xfId="0" applyFont="1" applyBorder="1" applyAlignment="1">
      <alignment horizontal="left" vertical="top" wrapText="1"/>
    </xf>
    <xf numFmtId="0" fontId="24" fillId="5" borderId="13" xfId="0" applyFont="1" applyFill="1" applyBorder="1" applyAlignment="1">
      <alignment horizontal="left" vertical="top" wrapText="1"/>
    </xf>
    <xf numFmtId="0" fontId="30" fillId="4" borderId="0" xfId="0" applyFont="1" applyFill="1" applyAlignment="1">
      <alignment vertical="top"/>
    </xf>
    <xf numFmtId="0" fontId="6" fillId="6" borderId="15" xfId="0" applyFont="1" applyFill="1" applyBorder="1" applyAlignment="1">
      <alignment horizontal="center" vertical="center"/>
    </xf>
    <xf numFmtId="49" fontId="6" fillId="5" borderId="16" xfId="0" applyNumberFormat="1" applyFont="1" applyFill="1" applyBorder="1" applyAlignment="1">
      <alignment horizontal="left" vertical="center" wrapText="1"/>
    </xf>
    <xf numFmtId="164" fontId="14" fillId="7" borderId="17" xfId="0" applyNumberFormat="1" applyFont="1" applyFill="1" applyBorder="1" applyAlignment="1">
      <alignment horizontal="right" vertical="center" wrapText="1"/>
    </xf>
    <xf numFmtId="164" fontId="14" fillId="7" borderId="18" xfId="0" applyNumberFormat="1" applyFont="1" applyFill="1" applyBorder="1" applyAlignment="1">
      <alignment horizontal="right" vertical="center" wrapText="1"/>
    </xf>
    <xf numFmtId="164" fontId="14" fillId="7" borderId="19" xfId="0" applyNumberFormat="1" applyFont="1" applyFill="1" applyBorder="1" applyAlignment="1">
      <alignment horizontal="right" vertical="center" wrapText="1"/>
    </xf>
    <xf numFmtId="164" fontId="14" fillId="7" borderId="20" xfId="0" applyNumberFormat="1" applyFont="1" applyFill="1" applyBorder="1" applyAlignment="1">
      <alignment horizontal="right" vertical="center" wrapText="1"/>
    </xf>
    <xf numFmtId="164" fontId="14" fillId="7" borderId="15" xfId="0" applyNumberFormat="1" applyFont="1" applyFill="1" applyBorder="1" applyAlignment="1">
      <alignment horizontal="right" vertical="center" wrapText="1"/>
    </xf>
    <xf numFmtId="165" fontId="14" fillId="7" borderId="17" xfId="0" applyNumberFormat="1" applyFont="1" applyFill="1" applyBorder="1" applyAlignment="1">
      <alignment horizontal="right" vertical="center" wrapText="1"/>
    </xf>
    <xf numFmtId="165" fontId="14" fillId="7" borderId="18" xfId="0" applyNumberFormat="1" applyFont="1" applyFill="1" applyBorder="1" applyAlignment="1">
      <alignment horizontal="right" vertical="center" wrapText="1"/>
    </xf>
    <xf numFmtId="165" fontId="14" fillId="7" borderId="19" xfId="0" applyNumberFormat="1" applyFont="1" applyFill="1" applyBorder="1" applyAlignment="1">
      <alignment horizontal="right" vertical="center" wrapText="1"/>
    </xf>
    <xf numFmtId="0" fontId="14" fillId="0" borderId="0" xfId="0" applyFont="1" applyAlignment="1">
      <alignment horizontal="left" vertical="top"/>
    </xf>
    <xf numFmtId="165" fontId="14" fillId="7" borderId="20" xfId="0" applyNumberFormat="1" applyFont="1" applyFill="1" applyBorder="1" applyAlignment="1">
      <alignment horizontal="right" vertical="center" wrapText="1"/>
    </xf>
    <xf numFmtId="165" fontId="14" fillId="7" borderId="15" xfId="0" applyNumberFormat="1" applyFont="1" applyFill="1" applyBorder="1" applyAlignment="1">
      <alignment horizontal="right" vertical="center" wrapText="1"/>
    </xf>
    <xf numFmtId="0" fontId="31" fillId="0" borderId="0" xfId="0" applyFont="1" applyAlignment="1">
      <alignment wrapText="1"/>
    </xf>
    <xf numFmtId="0" fontId="14" fillId="0" borderId="0" xfId="0" applyFont="1" applyAlignment="1">
      <alignment vertical="top" wrapText="1"/>
    </xf>
    <xf numFmtId="164" fontId="14" fillId="8" borderId="19" xfId="0" applyNumberFormat="1" applyFont="1" applyFill="1" applyBorder="1" applyAlignment="1" applyProtection="1">
      <alignment horizontal="right" vertical="center" wrapText="1"/>
      <protection locked="0"/>
    </xf>
    <xf numFmtId="165" fontId="14" fillId="9" borderId="21" xfId="0" applyNumberFormat="1" applyFont="1" applyFill="1" applyBorder="1" applyAlignment="1">
      <alignment horizontal="center" vertical="center" wrapText="1"/>
    </xf>
    <xf numFmtId="165" fontId="14" fillId="9" borderId="22" xfId="0" applyNumberFormat="1" applyFont="1" applyFill="1" applyBorder="1" applyAlignment="1">
      <alignment horizontal="center" vertical="center" wrapText="1"/>
    </xf>
    <xf numFmtId="165" fontId="14" fillId="9" borderId="23" xfId="0" applyNumberFormat="1" applyFont="1" applyFill="1" applyBorder="1" applyAlignment="1">
      <alignment horizontal="center" vertical="center" wrapText="1"/>
    </xf>
    <xf numFmtId="164" fontId="6" fillId="9" borderId="24" xfId="0" applyNumberFormat="1" applyFont="1" applyFill="1" applyBorder="1" applyAlignment="1">
      <alignment horizontal="center" vertical="center" wrapText="1"/>
    </xf>
    <xf numFmtId="49" fontId="14" fillId="8" borderId="3" xfId="0" applyNumberFormat="1" applyFont="1" applyFill="1" applyBorder="1" applyAlignment="1" applyProtection="1">
      <alignment horizontal="left" vertical="top" wrapText="1"/>
      <protection locked="0"/>
    </xf>
    <xf numFmtId="49" fontId="14" fillId="8" borderId="25"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left" vertical="top" wrapText="1"/>
      <protection locked="0"/>
    </xf>
    <xf numFmtId="0" fontId="32" fillId="8" borderId="0" xfId="0" applyFont="1" applyFill="1"/>
    <xf numFmtId="0" fontId="14" fillId="8" borderId="0" xfId="0" applyFont="1" applyFill="1"/>
    <xf numFmtId="0" fontId="32" fillId="0" borderId="0" xfId="0" applyFont="1"/>
    <xf numFmtId="49" fontId="14" fillId="4" borderId="0" xfId="0" applyNumberFormat="1" applyFont="1" applyFill="1" applyAlignment="1">
      <alignment horizontal="left" vertical="top"/>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49" fontId="6" fillId="5" borderId="16" xfId="0" applyNumberFormat="1" applyFont="1" applyFill="1" applyBorder="1" applyAlignment="1">
      <alignment horizontal="center" vertical="center"/>
    </xf>
    <xf numFmtId="49" fontId="6" fillId="5" borderId="16" xfId="0" applyNumberFormat="1" applyFont="1" applyFill="1" applyBorder="1" applyAlignment="1">
      <alignment horizontal="left" vertical="top"/>
    </xf>
    <xf numFmtId="49" fontId="14" fillId="0" borderId="30" xfId="0" applyNumberFormat="1" applyFont="1" applyBorder="1" applyAlignment="1">
      <alignment horizontal="left" vertical="center" wrapText="1"/>
    </xf>
    <xf numFmtId="0" fontId="14" fillId="0" borderId="0" xfId="0" applyFont="1" applyAlignment="1">
      <alignment vertical="center" wrapText="1"/>
    </xf>
    <xf numFmtId="0" fontId="33" fillId="0" borderId="0" xfId="0" applyFont="1"/>
    <xf numFmtId="0" fontId="34" fillId="0" borderId="0" xfId="0" applyFont="1"/>
    <xf numFmtId="49" fontId="6" fillId="5" borderId="2" xfId="0" applyNumberFormat="1" applyFont="1" applyFill="1" applyBorder="1" applyAlignment="1">
      <alignment horizontal="left" vertical="center"/>
    </xf>
    <xf numFmtId="165" fontId="14" fillId="0" borderId="17" xfId="0" applyNumberFormat="1" applyFont="1" applyBorder="1" applyAlignment="1">
      <alignment horizontal="right" vertical="center" wrapText="1"/>
    </xf>
    <xf numFmtId="165" fontId="14" fillId="0" borderId="31" xfId="0" applyNumberFormat="1" applyFont="1" applyBorder="1" applyAlignment="1">
      <alignment horizontal="right" vertical="center" wrapText="1"/>
    </xf>
    <xf numFmtId="49" fontId="6" fillId="0" borderId="16" xfId="0" applyNumberFormat="1" applyFont="1" applyBorder="1" applyAlignment="1">
      <alignment vertical="center"/>
    </xf>
    <xf numFmtId="165" fontId="14" fillId="0" borderId="19" xfId="0" applyNumberFormat="1" applyFont="1" applyBorder="1" applyAlignment="1">
      <alignment horizontal="right" vertical="center" wrapText="1"/>
    </xf>
    <xf numFmtId="165" fontId="14" fillId="0" borderId="32" xfId="0" applyNumberFormat="1" applyFont="1" applyBorder="1" applyAlignment="1">
      <alignment horizontal="right" vertical="center" wrapText="1"/>
    </xf>
    <xf numFmtId="49" fontId="6" fillId="0" borderId="19" xfId="0" applyNumberFormat="1" applyFont="1" applyBorder="1" applyAlignment="1">
      <alignment vertical="center"/>
    </xf>
    <xf numFmtId="165" fontId="14" fillId="0" borderId="18" xfId="0" applyNumberFormat="1" applyFont="1" applyBorder="1" applyAlignment="1">
      <alignment horizontal="right" vertical="center" wrapText="1"/>
    </xf>
    <xf numFmtId="165" fontId="14" fillId="0" borderId="33" xfId="0" applyNumberFormat="1" applyFont="1" applyBorder="1" applyAlignment="1">
      <alignment horizontal="right" vertical="center" wrapText="1"/>
    </xf>
    <xf numFmtId="49" fontId="6" fillId="9" borderId="22" xfId="0" applyNumberFormat="1" applyFont="1" applyFill="1" applyBorder="1" applyAlignment="1">
      <alignment horizontal="center" vertical="center"/>
    </xf>
    <xf numFmtId="0" fontId="6" fillId="5" borderId="34" xfId="0" applyFont="1" applyFill="1" applyBorder="1" applyAlignment="1">
      <alignment horizontal="center" vertical="center"/>
    </xf>
    <xf numFmtId="49" fontId="6" fillId="5" borderId="16" xfId="0" applyNumberFormat="1" applyFont="1" applyFill="1" applyBorder="1" applyAlignment="1" applyProtection="1">
      <alignment vertical="center"/>
      <protection locked="0"/>
    </xf>
    <xf numFmtId="49" fontId="6" fillId="8" borderId="19" xfId="0" applyNumberFormat="1" applyFont="1" applyFill="1" applyBorder="1" applyAlignment="1" applyProtection="1">
      <alignment vertical="center"/>
      <protection locked="0"/>
    </xf>
    <xf numFmtId="49" fontId="6" fillId="8" borderId="16" xfId="0" applyNumberFormat="1" applyFont="1" applyFill="1" applyBorder="1" applyAlignment="1" applyProtection="1">
      <alignment vertical="center"/>
      <protection locked="0"/>
    </xf>
    <xf numFmtId="164" fontId="14" fillId="8" borderId="18" xfId="0" applyNumberFormat="1" applyFont="1" applyFill="1" applyBorder="1" applyAlignment="1" applyProtection="1">
      <alignment horizontal="right" vertical="center" wrapText="1"/>
      <protection locked="0"/>
    </xf>
    <xf numFmtId="164" fontId="14" fillId="8" borderId="16" xfId="0" applyNumberFormat="1" applyFont="1" applyFill="1" applyBorder="1" applyAlignment="1" applyProtection="1">
      <alignment horizontal="right" vertical="center" wrapText="1"/>
      <protection locked="0"/>
    </xf>
    <xf numFmtId="0" fontId="14" fillId="0" borderId="1" xfId="0" applyFont="1" applyBorder="1" applyAlignment="1">
      <alignment horizontal="left" vertical="top" wrapText="1"/>
    </xf>
    <xf numFmtId="0" fontId="14" fillId="0" borderId="15" xfId="0" applyFont="1" applyBorder="1" applyAlignment="1">
      <alignment horizontal="left" vertical="top" wrapText="1"/>
    </xf>
    <xf numFmtId="0" fontId="14" fillId="0" borderId="35" xfId="0" applyFont="1" applyBorder="1" applyAlignment="1">
      <alignment horizontal="left" vertical="top" wrapText="1"/>
    </xf>
    <xf numFmtId="49" fontId="6" fillId="0" borderId="1" xfId="0" applyNumberFormat="1" applyFont="1" applyBorder="1" applyAlignment="1">
      <alignment vertical="center"/>
    </xf>
    <xf numFmtId="0" fontId="14" fillId="0" borderId="1" xfId="0" applyFont="1" applyBorder="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35" fillId="0" borderId="0" xfId="0" applyFont="1"/>
    <xf numFmtId="0" fontId="36" fillId="0" borderId="0" xfId="0" applyFont="1"/>
    <xf numFmtId="0" fontId="32" fillId="0" borderId="0" xfId="0" applyFont="1" applyAlignment="1">
      <alignment horizontal="center" vertical="center"/>
    </xf>
    <xf numFmtId="49" fontId="6" fillId="5" borderId="16" xfId="0" applyNumberFormat="1" applyFont="1" applyFill="1" applyBorder="1" applyAlignment="1">
      <alignment vertical="center"/>
    </xf>
    <xf numFmtId="49" fontId="6" fillId="5" borderId="3" xfId="0" applyNumberFormat="1" applyFont="1" applyFill="1" applyBorder="1" applyAlignment="1">
      <alignment vertical="center"/>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14" fillId="0" borderId="0" xfId="0" applyFont="1" applyAlignment="1">
      <alignment vertical="center"/>
    </xf>
    <xf numFmtId="49" fontId="14" fillId="0" borderId="0" xfId="0" applyNumberFormat="1" applyFont="1"/>
    <xf numFmtId="49" fontId="14" fillId="0" borderId="0" xfId="0" applyNumberFormat="1" applyFont="1" applyAlignment="1">
      <alignment vertical="center"/>
    </xf>
    <xf numFmtId="49" fontId="6" fillId="6" borderId="1" xfId="0" applyNumberFormat="1" applyFont="1" applyFill="1" applyBorder="1" applyAlignment="1">
      <alignment horizontal="center" vertical="center"/>
    </xf>
    <xf numFmtId="0" fontId="14" fillId="4" borderId="0" xfId="0" applyFont="1" applyFill="1" applyAlignment="1">
      <alignment vertical="center"/>
    </xf>
    <xf numFmtId="49" fontId="14" fillId="0" borderId="1" xfId="0" applyNumberFormat="1" applyFont="1" applyBorder="1" applyAlignment="1">
      <alignment horizontal="left" vertical="center" wrapText="1" indent="2"/>
    </xf>
    <xf numFmtId="14" fontId="14" fillId="0" borderId="0" xfId="0" applyNumberFormat="1" applyFont="1" applyAlignment="1">
      <alignment wrapText="1"/>
    </xf>
    <xf numFmtId="49" fontId="6" fillId="5" borderId="38" xfId="0" applyNumberFormat="1" applyFont="1" applyFill="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165" fontId="14" fillId="8" borderId="18" xfId="0" applyNumberFormat="1" applyFont="1" applyFill="1" applyBorder="1" applyAlignment="1" applyProtection="1">
      <alignment horizontal="right" vertical="center" wrapText="1"/>
      <protection locked="0"/>
    </xf>
    <xf numFmtId="165" fontId="14" fillId="8" borderId="33" xfId="0" applyNumberFormat="1" applyFont="1" applyFill="1" applyBorder="1" applyAlignment="1" applyProtection="1">
      <alignment horizontal="right" vertical="center" wrapText="1"/>
      <protection locked="0"/>
    </xf>
    <xf numFmtId="164" fontId="6" fillId="9" borderId="41" xfId="0" applyNumberFormat="1" applyFont="1" applyFill="1" applyBorder="1" applyAlignment="1">
      <alignment horizontal="center" vertical="center" wrapText="1"/>
    </xf>
    <xf numFmtId="164" fontId="14" fillId="0" borderId="2" xfId="0" applyNumberFormat="1" applyFont="1" applyBorder="1" applyAlignment="1">
      <alignment horizontal="right" vertical="center" wrapText="1"/>
    </xf>
    <xf numFmtId="164" fontId="14" fillId="0" borderId="19" xfId="0" applyNumberFormat="1" applyFont="1" applyBorder="1" applyAlignment="1">
      <alignment horizontal="right" vertical="center" wrapText="1"/>
    </xf>
    <xf numFmtId="164" fontId="14" fillId="0" borderId="20" xfId="0" applyNumberFormat="1" applyFont="1" applyBorder="1" applyAlignment="1">
      <alignment horizontal="right" vertical="center" wrapText="1"/>
    </xf>
    <xf numFmtId="49" fontId="6" fillId="3" borderId="1" xfId="0" applyNumberFormat="1" applyFont="1" applyFill="1" applyBorder="1" applyAlignment="1">
      <alignment horizontal="center" vertical="center"/>
    </xf>
    <xf numFmtId="0" fontId="6" fillId="3" borderId="30" xfId="0" applyFont="1" applyFill="1" applyBorder="1" applyAlignment="1">
      <alignment horizontal="center" vertical="center"/>
    </xf>
    <xf numFmtId="49" fontId="6" fillId="3" borderId="16"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6" fillId="3" borderId="42" xfId="0" applyFont="1" applyFill="1" applyBorder="1" applyAlignment="1">
      <alignment horizontal="center" vertical="center"/>
    </xf>
    <xf numFmtId="49" fontId="6" fillId="5" borderId="2" xfId="0" applyNumberFormat="1" applyFont="1" applyFill="1" applyBorder="1" applyAlignment="1">
      <alignment vertical="center"/>
    </xf>
    <xf numFmtId="49" fontId="14"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6" fillId="3" borderId="2" xfId="0" applyNumberFormat="1" applyFont="1" applyFill="1" applyBorder="1" applyAlignment="1">
      <alignment vertical="center"/>
    </xf>
    <xf numFmtId="0" fontId="6" fillId="3" borderId="16" xfId="0" applyFont="1" applyFill="1" applyBorder="1" applyAlignment="1">
      <alignment vertical="center"/>
    </xf>
    <xf numFmtId="49" fontId="6" fillId="3" borderId="3" xfId="0" applyNumberFormat="1" applyFont="1" applyFill="1" applyBorder="1" applyAlignment="1">
      <alignment horizontal="left" vertical="top"/>
    </xf>
    <xf numFmtId="49" fontId="32" fillId="0" borderId="0" xfId="0" applyNumberFormat="1" applyFont="1" applyAlignment="1">
      <alignment vertical="center"/>
    </xf>
    <xf numFmtId="0" fontId="6" fillId="3" borderId="2" xfId="0" applyFont="1" applyFill="1" applyBorder="1" applyAlignment="1">
      <alignment vertical="center"/>
    </xf>
    <xf numFmtId="0" fontId="6" fillId="6" borderId="1"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164" fontId="6" fillId="9" borderId="43" xfId="0" applyNumberFormat="1" applyFont="1" applyFill="1" applyBorder="1" applyAlignment="1">
      <alignment horizontal="center" vertical="center" wrapText="1"/>
    </xf>
    <xf numFmtId="0" fontId="37" fillId="0" borderId="0" xfId="0" applyFont="1"/>
    <xf numFmtId="0" fontId="14" fillId="0" borderId="0" xfId="0" applyFont="1"/>
    <xf numFmtId="0" fontId="14" fillId="0" borderId="0" xfId="0" applyFont="1" applyAlignment="1">
      <alignment vertical="top"/>
    </xf>
    <xf numFmtId="0" fontId="38" fillId="0" borderId="0" xfId="0" applyFont="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49" fontId="6" fillId="5" borderId="2" xfId="0" applyNumberFormat="1" applyFont="1" applyFill="1" applyBorder="1" applyAlignment="1">
      <alignment vertical="top"/>
    </xf>
    <xf numFmtId="49" fontId="6" fillId="5" borderId="16" xfId="0" applyNumberFormat="1" applyFont="1" applyFill="1" applyBorder="1" applyAlignment="1">
      <alignment vertical="top"/>
    </xf>
    <xf numFmtId="0" fontId="14" fillId="0" borderId="0" xfId="0" applyFont="1" applyAlignment="1">
      <alignment wrapText="1"/>
    </xf>
    <xf numFmtId="0" fontId="30" fillId="0" borderId="0" xfId="0" applyFont="1"/>
    <xf numFmtId="0" fontId="6" fillId="3" borderId="16" xfId="0" applyFont="1" applyFill="1" applyBorder="1" applyAlignment="1">
      <alignment horizontal="center" vertical="center"/>
    </xf>
    <xf numFmtId="49" fontId="6" fillId="5" borderId="16" xfId="0" applyNumberFormat="1" applyFont="1" applyFill="1" applyBorder="1" applyAlignment="1">
      <alignment vertical="center" wrapText="1"/>
    </xf>
    <xf numFmtId="165" fontId="14" fillId="0" borderId="19" xfId="0" applyNumberFormat="1" applyFont="1" applyBorder="1" applyAlignment="1">
      <alignment horizontal="right" vertical="center"/>
    </xf>
    <xf numFmtId="49" fontId="14" fillId="0" borderId="15" xfId="0" applyNumberFormat="1" applyFont="1" applyBorder="1" applyAlignment="1">
      <alignment horizontal="left" vertical="top" wrapText="1"/>
    </xf>
    <xf numFmtId="165" fontId="14" fillId="0" borderId="32" xfId="0" applyNumberFormat="1" applyFont="1" applyBorder="1" applyAlignment="1">
      <alignment horizontal="right" vertical="center"/>
    </xf>
    <xf numFmtId="0" fontId="6" fillId="5" borderId="46" xfId="0" applyFont="1" applyFill="1" applyBorder="1" applyAlignment="1">
      <alignment horizontal="center"/>
    </xf>
    <xf numFmtId="49" fontId="32" fillId="5" borderId="3" xfId="0" applyNumberFormat="1" applyFont="1" applyFill="1" applyBorder="1" applyAlignment="1">
      <alignment horizontal="left" vertical="center"/>
    </xf>
    <xf numFmtId="49" fontId="32" fillId="5" borderId="15" xfId="0" applyNumberFormat="1" applyFont="1" applyFill="1" applyBorder="1" applyAlignment="1">
      <alignment horizontal="left" vertical="center" wrapText="1"/>
    </xf>
    <xf numFmtId="164" fontId="14" fillId="0" borderId="17" xfId="0" applyNumberFormat="1" applyFont="1" applyBorder="1" applyAlignment="1">
      <alignment horizontal="right" vertical="center" wrapText="1"/>
    </xf>
    <xf numFmtId="49" fontId="14" fillId="0" borderId="1" xfId="0" applyNumberFormat="1" applyFont="1" applyBorder="1" applyAlignment="1">
      <alignment horizontal="left" vertical="top" wrapText="1"/>
    </xf>
    <xf numFmtId="0" fontId="6" fillId="3" borderId="3" xfId="0" applyFont="1" applyFill="1" applyBorder="1" applyAlignment="1">
      <alignment vertical="center"/>
    </xf>
    <xf numFmtId="165" fontId="14" fillId="8" borderId="19" xfId="0" applyNumberFormat="1" applyFont="1" applyFill="1" applyBorder="1" applyAlignment="1" applyProtection="1">
      <alignment horizontal="right" vertical="center"/>
      <protection locked="0"/>
    </xf>
    <xf numFmtId="165" fontId="14" fillId="8" borderId="32" xfId="0" applyNumberFormat="1" applyFont="1" applyFill="1" applyBorder="1" applyAlignment="1" applyProtection="1">
      <alignment horizontal="right" vertical="center"/>
      <protection locked="0"/>
    </xf>
    <xf numFmtId="49" fontId="6" fillId="5" borderId="16" xfId="0" applyNumberFormat="1" applyFont="1" applyFill="1" applyBorder="1" applyAlignment="1" applyProtection="1">
      <alignment vertical="top"/>
      <protection locked="0"/>
    </xf>
    <xf numFmtId="164" fontId="14" fillId="8" borderId="17" xfId="0" applyNumberFormat="1" applyFont="1" applyFill="1" applyBorder="1" applyAlignment="1" applyProtection="1">
      <alignment horizontal="right" vertical="center" wrapText="1"/>
      <protection locked="0"/>
    </xf>
    <xf numFmtId="165" fontId="14" fillId="8" borderId="19" xfId="0" applyNumberFormat="1" applyFont="1" applyFill="1" applyBorder="1" applyAlignment="1" applyProtection="1">
      <alignment horizontal="right" vertical="center" wrapText="1"/>
      <protection locked="0"/>
    </xf>
    <xf numFmtId="165" fontId="14" fillId="8" borderId="20" xfId="0" applyNumberFormat="1" applyFont="1" applyFill="1" applyBorder="1" applyAlignment="1" applyProtection="1">
      <alignment horizontal="right" vertical="center" wrapText="1"/>
      <protection locked="0"/>
    </xf>
    <xf numFmtId="0" fontId="14" fillId="8" borderId="1" xfId="0" applyFont="1" applyFill="1" applyBorder="1" applyAlignment="1" applyProtection="1">
      <alignment horizontal="center" vertical="center" wrapText="1"/>
      <protection locked="0"/>
    </xf>
    <xf numFmtId="0" fontId="31" fillId="0" borderId="0" xfId="0" applyFont="1"/>
    <xf numFmtId="0" fontId="10" fillId="3" borderId="42" xfId="0" applyFont="1" applyFill="1" applyBorder="1" applyAlignment="1">
      <alignment horizontal="center" vertical="center"/>
    </xf>
    <xf numFmtId="0" fontId="10" fillId="3" borderId="45" xfId="0" applyFont="1" applyFill="1" applyBorder="1" applyAlignment="1">
      <alignment horizontal="center" vertical="center"/>
    </xf>
    <xf numFmtId="0" fontId="6" fillId="5" borderId="2" xfId="0" applyFont="1" applyFill="1" applyBorder="1" applyAlignment="1">
      <alignment vertical="center"/>
    </xf>
    <xf numFmtId="0" fontId="6" fillId="5" borderId="16" xfId="0" applyFont="1" applyFill="1" applyBorder="1" applyAlignment="1">
      <alignment vertical="center"/>
    </xf>
    <xf numFmtId="0" fontId="6" fillId="5" borderId="3" xfId="0" applyFont="1" applyFill="1" applyBorder="1" applyAlignment="1">
      <alignment vertical="center"/>
    </xf>
    <xf numFmtId="49" fontId="39" fillId="0" borderId="1" xfId="0" applyNumberFormat="1" applyFont="1" applyBorder="1" applyAlignment="1">
      <alignment horizontal="center" vertical="center" wrapText="1"/>
    </xf>
    <xf numFmtId="165" fontId="39" fillId="0" borderId="17" xfId="0" applyNumberFormat="1" applyFont="1" applyBorder="1" applyAlignment="1">
      <alignment horizontal="right" vertical="center" wrapText="1"/>
    </xf>
    <xf numFmtId="165" fontId="39" fillId="0" borderId="19" xfId="0" applyNumberFormat="1" applyFont="1" applyBorder="1" applyAlignment="1">
      <alignment horizontal="right" vertical="center" wrapText="1"/>
    </xf>
    <xf numFmtId="165" fontId="39" fillId="0" borderId="19" xfId="0" applyNumberFormat="1" applyFont="1" applyBorder="1" applyAlignment="1">
      <alignment horizontal="right" vertical="center"/>
    </xf>
    <xf numFmtId="49" fontId="39" fillId="0" borderId="1" xfId="0" applyNumberFormat="1" applyFont="1" applyBorder="1" applyAlignment="1">
      <alignment horizontal="left" vertical="center" wrapText="1" indent="2"/>
    </xf>
    <xf numFmtId="0" fontId="39" fillId="0" borderId="1" xfId="0" applyFont="1" applyBorder="1" applyAlignment="1">
      <alignment horizontal="center" vertical="center" wrapText="1"/>
    </xf>
    <xf numFmtId="49" fontId="32" fillId="5" borderId="3" xfId="0" applyNumberFormat="1" applyFont="1" applyFill="1" applyBorder="1" applyAlignment="1">
      <alignment horizontal="left" vertical="center" wrapText="1"/>
    </xf>
    <xf numFmtId="164" fontId="6" fillId="7" borderId="41" xfId="0" applyNumberFormat="1" applyFont="1" applyFill="1" applyBorder="1" applyAlignment="1">
      <alignment horizontal="center" vertical="center" wrapText="1"/>
    </xf>
    <xf numFmtId="164" fontId="6" fillId="7" borderId="24" xfId="0" applyNumberFormat="1" applyFont="1" applyFill="1" applyBorder="1" applyAlignment="1">
      <alignment horizontal="center" vertical="center" wrapText="1"/>
    </xf>
    <xf numFmtId="164" fontId="6" fillId="7" borderId="43" xfId="0" applyNumberFormat="1" applyFont="1" applyFill="1" applyBorder="1" applyAlignment="1">
      <alignment horizontal="center" vertical="center" wrapText="1"/>
    </xf>
    <xf numFmtId="3" fontId="14" fillId="7" borderId="17" xfId="0" applyNumberFormat="1" applyFont="1" applyFill="1" applyBorder="1" applyAlignment="1">
      <alignment horizontal="right" vertical="center" wrapText="1"/>
    </xf>
    <xf numFmtId="3" fontId="14" fillId="7" borderId="18" xfId="0" applyNumberFormat="1" applyFont="1" applyFill="1" applyBorder="1" applyAlignment="1">
      <alignment horizontal="right" vertical="center" wrapText="1"/>
    </xf>
    <xf numFmtId="3" fontId="14" fillId="7" borderId="19" xfId="0" applyNumberFormat="1" applyFont="1" applyFill="1" applyBorder="1" applyAlignment="1">
      <alignment horizontal="right" vertical="center" wrapText="1"/>
    </xf>
    <xf numFmtId="3" fontId="14" fillId="7" borderId="20" xfId="0" applyNumberFormat="1" applyFont="1" applyFill="1" applyBorder="1" applyAlignment="1">
      <alignment horizontal="right" vertical="center" wrapText="1"/>
    </xf>
    <xf numFmtId="3" fontId="14" fillId="7" borderId="15" xfId="0" applyNumberFormat="1" applyFont="1" applyFill="1" applyBorder="1" applyAlignment="1">
      <alignment horizontal="righ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14"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14" fillId="0" borderId="47" xfId="0" applyNumberFormat="1" applyFont="1" applyBorder="1" applyAlignment="1">
      <alignment vertical="top" wrapText="1"/>
    </xf>
    <xf numFmtId="49" fontId="14" fillId="0" borderId="0" xfId="0" applyNumberFormat="1" applyFont="1" applyAlignment="1">
      <alignment vertical="top" wrapText="1"/>
    </xf>
    <xf numFmtId="165" fontId="39" fillId="8" borderId="19" xfId="0" applyNumberFormat="1" applyFont="1" applyFill="1" applyBorder="1" applyAlignment="1" applyProtection="1">
      <alignment horizontal="right" vertical="center"/>
      <protection locked="0"/>
    </xf>
    <xf numFmtId="49" fontId="6" fillId="5" borderId="38" xfId="0" applyNumberFormat="1" applyFont="1" applyFill="1" applyBorder="1" applyAlignment="1" applyProtection="1">
      <alignment vertical="center"/>
      <protection locked="0"/>
    </xf>
    <xf numFmtId="165" fontId="39" fillId="8" borderId="18" xfId="0" applyNumberFormat="1" applyFont="1" applyFill="1" applyBorder="1" applyAlignment="1" applyProtection="1">
      <alignment horizontal="right" vertical="center"/>
      <protection locked="0"/>
    </xf>
    <xf numFmtId="0" fontId="14" fillId="5" borderId="16" xfId="0" applyFont="1" applyFill="1" applyBorder="1" applyProtection="1">
      <protection locked="0"/>
    </xf>
    <xf numFmtId="164" fontId="14" fillId="8" borderId="20" xfId="0" applyNumberFormat="1" applyFont="1" applyFill="1" applyBorder="1" applyAlignment="1" applyProtection="1">
      <alignment horizontal="right" vertical="center" wrapText="1"/>
      <protection locked="0"/>
    </xf>
    <xf numFmtId="49" fontId="14" fillId="8" borderId="3" xfId="0" applyNumberFormat="1" applyFont="1" applyFill="1" applyBorder="1" applyAlignment="1" applyProtection="1">
      <alignment vertical="center" wrapText="1"/>
      <protection locked="0"/>
    </xf>
    <xf numFmtId="49" fontId="6" fillId="8" borderId="1"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left" vertical="center" wrapText="1"/>
      <protection locked="0"/>
    </xf>
    <xf numFmtId="2" fontId="10" fillId="8" borderId="18" xfId="0" applyNumberFormat="1" applyFont="1" applyFill="1" applyBorder="1" applyAlignment="1" applyProtection="1">
      <alignment horizontal="center" vertical="center" wrapText="1"/>
      <protection locked="0"/>
    </xf>
    <xf numFmtId="2" fontId="10" fillId="8" borderId="39" xfId="0" applyNumberFormat="1" applyFont="1" applyFill="1" applyBorder="1" applyAlignment="1" applyProtection="1">
      <alignment horizontal="center" vertical="center" wrapText="1"/>
      <protection locked="0"/>
    </xf>
    <xf numFmtId="49" fontId="14" fillId="4" borderId="0" xfId="0" applyNumberFormat="1" applyFont="1" applyFill="1" applyAlignment="1">
      <alignment vertical="top"/>
    </xf>
    <xf numFmtId="0" fontId="23" fillId="0" borderId="0" xfId="0" applyFont="1"/>
    <xf numFmtId="0" fontId="7" fillId="0" borderId="0" xfId="0" applyFont="1"/>
    <xf numFmtId="0" fontId="14" fillId="0" borderId="0" xfId="0" applyFont="1" applyAlignment="1">
      <alignment horizontal="left"/>
    </xf>
    <xf numFmtId="49" fontId="32" fillId="0" borderId="0" xfId="0" applyNumberFormat="1" applyFont="1" applyAlignment="1">
      <alignment horizontal="center" vertical="center"/>
    </xf>
    <xf numFmtId="0" fontId="6" fillId="3" borderId="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4" xfId="0"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41" xfId="0" applyFont="1" applyFill="1" applyBorder="1" applyAlignment="1">
      <alignment horizontal="center" vertical="center"/>
    </xf>
    <xf numFmtId="49" fontId="7" fillId="5" borderId="16"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1" fontId="14" fillId="0" borderId="1" xfId="0" applyNumberFormat="1" applyFont="1" applyBorder="1" applyAlignment="1">
      <alignment horizontal="center" vertical="center" wrapText="1"/>
    </xf>
    <xf numFmtId="1" fontId="6" fillId="0" borderId="43" xfId="0" applyNumberFormat="1" applyFont="1" applyBorder="1" applyAlignment="1">
      <alignment horizontal="center" vertical="center" wrapText="1"/>
    </xf>
    <xf numFmtId="1" fontId="14" fillId="7" borderId="42" xfId="0" applyNumberFormat="1" applyFont="1" applyFill="1" applyBorder="1" applyAlignment="1">
      <alignment horizontal="center" vertical="center" wrapText="1"/>
    </xf>
    <xf numFmtId="2" fontId="14" fillId="7" borderId="1" xfId="0" applyNumberFormat="1" applyFont="1" applyFill="1" applyBorder="1" applyAlignment="1">
      <alignment horizontal="center" vertical="center" wrapText="1"/>
    </xf>
    <xf numFmtId="1" fontId="14" fillId="7" borderId="1" xfId="0" applyNumberFormat="1" applyFont="1" applyFill="1" applyBorder="1" applyAlignment="1">
      <alignment horizontal="center" vertical="center" wrapText="1"/>
    </xf>
    <xf numFmtId="49" fontId="7" fillId="0" borderId="1" xfId="0" applyNumberFormat="1" applyFont="1" applyBorder="1" applyAlignment="1">
      <alignment horizontal="left" vertical="center" wrapText="1" indent="2"/>
    </xf>
    <xf numFmtId="1" fontId="6" fillId="5" borderId="34" xfId="0" applyNumberFormat="1" applyFont="1" applyFill="1" applyBorder="1" applyAlignment="1">
      <alignment horizontal="center" vertical="center" wrapText="1"/>
    </xf>
    <xf numFmtId="1" fontId="14" fillId="7" borderId="30" xfId="0" applyNumberFormat="1" applyFont="1" applyFill="1" applyBorder="1" applyAlignment="1">
      <alignment horizontal="center" vertical="center" wrapText="1"/>
    </xf>
    <xf numFmtId="49" fontId="14" fillId="0" borderId="0" xfId="0" applyNumberFormat="1" applyFont="1" applyAlignment="1">
      <alignment horizontal="left" vertical="top"/>
    </xf>
    <xf numFmtId="1" fontId="14" fillId="8" borderId="1" xfId="0" applyNumberFormat="1" applyFont="1" applyFill="1" applyBorder="1" applyAlignment="1" applyProtection="1">
      <alignment horizontal="center" vertical="center" wrapText="1"/>
      <protection locked="0"/>
    </xf>
    <xf numFmtId="1" fontId="14" fillId="8" borderId="2"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horizontal="left" vertical="center" wrapText="1"/>
      <protection locked="0"/>
    </xf>
    <xf numFmtId="49" fontId="10" fillId="8" borderId="42" xfId="0" applyNumberFormat="1" applyFont="1" applyFill="1" applyBorder="1" applyAlignment="1" applyProtection="1">
      <alignment horizontal="center" vertical="center"/>
      <protection locked="0"/>
    </xf>
    <xf numFmtId="49" fontId="10" fillId="8" borderId="42" xfId="0" applyNumberFormat="1" applyFont="1" applyFill="1" applyBorder="1" applyAlignment="1" applyProtection="1">
      <alignment horizontal="left" vertical="center" wrapText="1"/>
      <protection locked="0"/>
    </xf>
    <xf numFmtId="49" fontId="10"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vertical="top" wrapText="1"/>
      <protection locked="0"/>
    </xf>
    <xf numFmtId="49" fontId="10" fillId="8" borderId="1" xfId="0" applyNumberFormat="1" applyFont="1" applyFill="1" applyBorder="1" applyAlignment="1" applyProtection="1">
      <alignment horizontal="left" vertical="center"/>
      <protection locked="0"/>
    </xf>
    <xf numFmtId="1" fontId="41" fillId="0" borderId="0" xfId="0" applyNumberFormat="1" applyFont="1" applyAlignment="1">
      <alignment horizontal="left"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6" fillId="0" borderId="0" xfId="0" applyNumberFormat="1" applyFont="1" applyAlignment="1">
      <alignment horizontal="left" vertical="center" wrapText="1"/>
    </xf>
    <xf numFmtId="1" fontId="6" fillId="0" borderId="0" xfId="0" applyNumberFormat="1" applyFont="1" applyAlignment="1">
      <alignment horizontal="left" vertical="center"/>
    </xf>
    <xf numFmtId="49" fontId="10" fillId="8" borderId="0" xfId="0" applyNumberFormat="1" applyFont="1" applyFill="1" applyAlignment="1">
      <alignment horizontal="left" vertical="center"/>
    </xf>
    <xf numFmtId="0" fontId="15" fillId="4" borderId="0" xfId="0" applyFont="1" applyFill="1" applyAlignment="1">
      <alignment vertical="center"/>
    </xf>
    <xf numFmtId="49" fontId="14" fillId="4" borderId="0" xfId="0" applyNumberFormat="1" applyFont="1" applyFill="1" applyAlignment="1">
      <alignment vertical="center"/>
    </xf>
    <xf numFmtId="49" fontId="30" fillId="0" borderId="0" xfId="0" applyNumberFormat="1" applyFont="1" applyAlignment="1">
      <alignment horizontal="left" vertical="top" wrapText="1"/>
    </xf>
    <xf numFmtId="49" fontId="16" fillId="0" borderId="0" xfId="0" applyNumberFormat="1" applyFont="1" applyAlignment="1">
      <alignment horizontal="left" vertical="center"/>
    </xf>
    <xf numFmtId="49" fontId="16" fillId="0" borderId="0" xfId="0" applyNumberFormat="1" applyFont="1" applyAlignment="1">
      <alignment horizontal="left" vertical="top" wrapText="1"/>
    </xf>
    <xf numFmtId="49" fontId="6" fillId="0" borderId="0" xfId="0" applyNumberFormat="1" applyFont="1" applyAlignment="1">
      <alignment horizontal="left" vertical="top" wrapText="1"/>
    </xf>
    <xf numFmtId="49" fontId="6" fillId="0" borderId="0" xfId="0" applyNumberFormat="1" applyFont="1" applyAlignment="1">
      <alignment horizontal="center" vertical="top"/>
    </xf>
    <xf numFmtId="1"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wrapText="1"/>
    </xf>
    <xf numFmtId="49" fontId="33" fillId="5" borderId="1" xfId="0" applyNumberFormat="1" applyFont="1" applyFill="1" applyBorder="1" applyAlignment="1">
      <alignment horizontal="left" vertical="center" wrapText="1"/>
    </xf>
    <xf numFmtId="49" fontId="31" fillId="0" borderId="0" xfId="0" applyNumberFormat="1" applyFont="1"/>
    <xf numFmtId="49" fontId="44" fillId="0" borderId="0" xfId="0" applyNumberFormat="1" applyFont="1" applyAlignment="1">
      <alignment horizontal="left" vertical="top"/>
    </xf>
    <xf numFmtId="49" fontId="6" fillId="0" borderId="0" xfId="0" applyNumberFormat="1" applyFont="1" applyAlignment="1">
      <alignment horizontal="left" vertical="top"/>
    </xf>
    <xf numFmtId="0" fontId="6" fillId="0" borderId="1" xfId="0" applyFont="1" applyBorder="1" applyAlignment="1">
      <alignment horizontal="center" vertical="center"/>
    </xf>
    <xf numFmtId="49" fontId="41" fillId="0" borderId="0" xfId="0" applyNumberFormat="1" applyFont="1" applyAlignment="1">
      <alignment horizontal="left" vertical="top"/>
    </xf>
    <xf numFmtId="0" fontId="10" fillId="0" borderId="1" xfId="0" applyFont="1" applyBorder="1" applyAlignment="1">
      <alignment horizontal="center" vertical="center" wrapText="1"/>
    </xf>
    <xf numFmtId="49" fontId="45" fillId="8" borderId="44" xfId="0" applyNumberFormat="1" applyFont="1" applyFill="1" applyBorder="1" applyAlignment="1">
      <alignment vertical="center"/>
    </xf>
    <xf numFmtId="49" fontId="34" fillId="8" borderId="39" xfId="0" applyNumberFormat="1" applyFont="1" applyFill="1" applyBorder="1" applyAlignment="1">
      <alignment vertical="center"/>
    </xf>
    <xf numFmtId="49" fontId="34" fillId="8" borderId="39" xfId="0" applyNumberFormat="1" applyFont="1" applyFill="1" applyBorder="1" applyAlignment="1">
      <alignment vertical="top"/>
    </xf>
    <xf numFmtId="49" fontId="34" fillId="8" borderId="25" xfId="0" applyNumberFormat="1" applyFont="1" applyFill="1" applyBorder="1" applyAlignment="1">
      <alignment vertical="center"/>
    </xf>
    <xf numFmtId="49" fontId="43" fillId="0" borderId="0" xfId="0" applyNumberFormat="1" applyFont="1" applyAlignment="1">
      <alignment horizontal="left" vertical="center" wrapText="1"/>
    </xf>
    <xf numFmtId="49" fontId="43" fillId="0" borderId="0" xfId="0" applyNumberFormat="1" applyFont="1" applyAlignment="1">
      <alignment horizontal="left" vertical="top" wrapText="1"/>
    </xf>
    <xf numFmtId="1" fontId="6" fillId="0" borderId="1" xfId="0" applyNumberFormat="1" applyFont="1" applyBorder="1" applyAlignment="1">
      <alignment horizontal="center" vertical="center"/>
    </xf>
    <xf numFmtId="0" fontId="10" fillId="0" borderId="1" xfId="0" applyFont="1" applyBorder="1" applyAlignment="1">
      <alignment horizontal="center" vertical="center"/>
    </xf>
    <xf numFmtId="49" fontId="46" fillId="0" borderId="0" xfId="0" applyNumberFormat="1" applyFont="1" applyAlignment="1">
      <alignment horizontal="left" vertical="top"/>
    </xf>
    <xf numFmtId="1" fontId="40" fillId="0" borderId="0" xfId="0" applyNumberFormat="1" applyFont="1" applyAlignment="1">
      <alignment horizontal="left" vertical="center"/>
    </xf>
    <xf numFmtId="49" fontId="46" fillId="0" borderId="0" xfId="0" applyNumberFormat="1" applyFont="1" applyAlignment="1">
      <alignment horizontal="left" vertical="center"/>
    </xf>
    <xf numFmtId="166" fontId="10"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49" fontId="47" fillId="8" borderId="39" xfId="0" applyNumberFormat="1" applyFont="1" applyFill="1" applyBorder="1" applyAlignment="1">
      <alignment vertical="center"/>
    </xf>
    <xf numFmtId="49" fontId="47" fillId="8" borderId="39" xfId="0" applyNumberFormat="1" applyFont="1" applyFill="1" applyBorder="1" applyAlignment="1">
      <alignment vertical="top"/>
    </xf>
    <xf numFmtId="49" fontId="47" fillId="8" borderId="25" xfId="0" applyNumberFormat="1" applyFont="1" applyFill="1" applyBorder="1" applyAlignment="1">
      <alignment vertical="center"/>
    </xf>
    <xf numFmtId="49" fontId="10" fillId="0" borderId="0" xfId="0" applyNumberFormat="1" applyFont="1" applyAlignment="1">
      <alignment horizontal="left" vertical="center" wrapText="1"/>
    </xf>
    <xf numFmtId="49" fontId="10" fillId="0" borderId="0" xfId="0" applyNumberFormat="1" applyFont="1" applyAlignment="1">
      <alignment horizontal="left" vertical="top" wrapText="1"/>
    </xf>
    <xf numFmtId="1" fontId="10" fillId="0" borderId="1" xfId="0" applyNumberFormat="1" applyFont="1" applyBorder="1" applyAlignment="1">
      <alignment horizontal="center" vertical="center"/>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1" fontId="6" fillId="0" borderId="1" xfId="0" applyNumberFormat="1" applyFont="1" applyBorder="1" applyAlignment="1">
      <alignment horizontal="left" vertical="center"/>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8" borderId="1"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vertical="center"/>
      <protection locked="0"/>
    </xf>
    <xf numFmtId="0" fontId="10" fillId="8" borderId="1" xfId="0" applyFont="1" applyFill="1" applyBorder="1" applyAlignment="1" applyProtection="1">
      <alignment horizontal="left" vertical="center"/>
      <protection locked="0"/>
    </xf>
    <xf numFmtId="0" fontId="10" fillId="8" borderId="1" xfId="0" applyFont="1" applyFill="1" applyBorder="1" applyAlignment="1" applyProtection="1">
      <alignment horizontal="center" vertical="center" wrapText="1"/>
      <protection locked="0"/>
    </xf>
    <xf numFmtId="0" fontId="10" fillId="8" borderId="1" xfId="0" applyFont="1" applyFill="1" applyBorder="1" applyAlignment="1" applyProtection="1">
      <alignment horizontal="left" vertical="center" wrapText="1"/>
      <protection locked="0"/>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49" fontId="6" fillId="5" borderId="50" xfId="0" applyNumberFormat="1" applyFont="1" applyFill="1" applyBorder="1" applyAlignment="1">
      <alignment horizontal="center" vertical="center"/>
    </xf>
    <xf numFmtId="165" fontId="14" fillId="7" borderId="50" xfId="0" applyNumberFormat="1" applyFont="1" applyFill="1" applyBorder="1" applyAlignment="1">
      <alignment horizontal="center" vertical="center" wrapText="1"/>
    </xf>
    <xf numFmtId="165" fontId="14" fillId="7" borderId="51" xfId="0" applyNumberFormat="1" applyFont="1" applyFill="1" applyBorder="1" applyAlignment="1">
      <alignment horizontal="center" vertical="center" wrapText="1"/>
    </xf>
    <xf numFmtId="0" fontId="6" fillId="5" borderId="46" xfId="0" applyFont="1" applyFill="1" applyBorder="1" applyAlignment="1">
      <alignment horizontal="center" vertical="center"/>
    </xf>
    <xf numFmtId="0" fontId="10" fillId="3" borderId="49" xfId="0" applyFont="1" applyFill="1" applyBorder="1" applyAlignment="1">
      <alignment horizontal="center" vertical="center"/>
    </xf>
    <xf numFmtId="165" fontId="14" fillId="7" borderId="53" xfId="0" applyNumberFormat="1" applyFont="1" applyFill="1" applyBorder="1" applyAlignment="1">
      <alignment horizontal="center" vertical="center" wrapText="1"/>
    </xf>
    <xf numFmtId="49" fontId="14" fillId="7" borderId="50" xfId="0" applyNumberFormat="1" applyFont="1" applyFill="1" applyBorder="1" applyAlignment="1">
      <alignment vertical="center" wrapText="1"/>
    </xf>
    <xf numFmtId="0" fontId="6" fillId="5" borderId="16" xfId="0" applyFont="1" applyFill="1" applyBorder="1" applyAlignment="1">
      <alignment horizontal="center" vertical="center"/>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0" xfId="0" applyFont="1" applyAlignment="1">
      <alignment horizontal="center"/>
    </xf>
    <xf numFmtId="0" fontId="3" fillId="0" borderId="0" xfId="0" applyFont="1" applyAlignment="1">
      <alignment horizontal="center" wrapText="1"/>
    </xf>
    <xf numFmtId="0" fontId="4" fillId="0" borderId="0" xfId="0" applyFont="1" applyAlignment="1">
      <alignment horizontal="center" wrapText="1"/>
    </xf>
    <xf numFmtId="0" fontId="5" fillId="0" borderId="0" xfId="0" applyFont="1" applyAlignment="1">
      <alignment horizontal="center" vertical="center"/>
    </xf>
    <xf numFmtId="49" fontId="6" fillId="0" borderId="2"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2" borderId="1" xfId="0" applyNumberFormat="1" applyFont="1" applyFill="1" applyBorder="1" applyAlignment="1">
      <alignment horizontal="left" vertical="top"/>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49" fontId="8" fillId="0" borderId="2" xfId="0" applyNumberFormat="1" applyFont="1" applyBorder="1" applyAlignment="1">
      <alignment horizontal="left" vertical="top" wrapText="1"/>
    </xf>
    <xf numFmtId="49" fontId="7" fillId="0" borderId="3"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0" fontId="9" fillId="3" borderId="1" xfId="0" applyFont="1" applyFill="1" applyBorder="1" applyAlignment="1">
      <alignment horizontal="left" vertical="top"/>
    </xf>
    <xf numFmtId="49" fontId="1" fillId="0" borderId="4" xfId="0" applyNumberFormat="1" applyFont="1" applyBorder="1" applyAlignment="1">
      <alignment horizontal="left" vertical="top" wrapText="1"/>
    </xf>
    <xf numFmtId="49" fontId="1" fillId="0" borderId="5" xfId="0" applyNumberFormat="1" applyFont="1" applyBorder="1" applyAlignment="1">
      <alignment horizontal="left" vertical="top"/>
    </xf>
    <xf numFmtId="49" fontId="1" fillId="0" borderId="6" xfId="0" applyNumberFormat="1" applyFont="1" applyBorder="1" applyAlignment="1">
      <alignment horizontal="left" vertical="top"/>
    </xf>
    <xf numFmtId="0" fontId="1" fillId="0" borderId="7" xfId="0" applyFont="1" applyBorder="1" applyAlignment="1">
      <alignment wrapText="1"/>
    </xf>
    <xf numFmtId="49" fontId="1" fillId="0" borderId="5" xfId="0" applyNumberFormat="1" applyFont="1" applyBorder="1" applyAlignment="1">
      <alignment horizontal="left" vertical="top" wrapText="1"/>
    </xf>
    <xf numFmtId="49" fontId="1" fillId="0" borderId="6" xfId="0" applyNumberFormat="1" applyFont="1" applyBorder="1" applyAlignment="1">
      <alignment horizontal="left" vertical="top" wrapText="1"/>
    </xf>
    <xf numFmtId="0" fontId="1" fillId="0" borderId="8" xfId="0" applyFont="1" applyBorder="1" applyAlignment="1">
      <alignment horizontal="left" vertical="top" wrapText="1"/>
    </xf>
    <xf numFmtId="0" fontId="14" fillId="0" borderId="0" xfId="0" applyFont="1" applyAlignment="1">
      <alignment horizontal="left" vertical="top" wrapText="1"/>
    </xf>
    <xf numFmtId="0" fontId="14"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4" fillId="0" borderId="0" xfId="0" applyFont="1" applyAlignment="1">
      <alignment horizontal="left" vertical="top" wrapText="1"/>
    </xf>
    <xf numFmtId="0" fontId="13" fillId="0" borderId="0" xfId="0" applyFont="1" applyAlignment="1">
      <alignment horizontal="left" vertical="top" wrapText="1"/>
    </xf>
    <xf numFmtId="49" fontId="6" fillId="3" borderId="0" xfId="0" applyNumberFormat="1" applyFont="1" applyFill="1" applyAlignment="1">
      <alignment horizontal="left" vertical="top"/>
    </xf>
    <xf numFmtId="0" fontId="20" fillId="0" borderId="0" xfId="0" applyFont="1" applyAlignment="1">
      <alignment horizontal="left" vertical="top" wrapText="1"/>
    </xf>
    <xf numFmtId="0" fontId="1" fillId="5"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32" fillId="5" borderId="36" xfId="0" applyFont="1" applyFill="1" applyBorder="1" applyAlignment="1" applyProtection="1">
      <alignment horizontal="center" vertical="center"/>
      <protection locked="0"/>
    </xf>
    <xf numFmtId="0" fontId="32" fillId="5" borderId="3" xfId="0" applyFont="1" applyFill="1" applyBorder="1" applyAlignment="1" applyProtection="1">
      <alignment horizontal="center" vertical="center"/>
      <protection locked="0"/>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49" fontId="6" fillId="3" borderId="25" xfId="0" applyNumberFormat="1" applyFont="1" applyFill="1" applyBorder="1" applyAlignment="1">
      <alignment horizontal="center" vertical="center" wrapText="1"/>
    </xf>
    <xf numFmtId="49" fontId="6" fillId="3" borderId="37" xfId="0" applyNumberFormat="1"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37" xfId="0" applyFont="1" applyFill="1" applyBorder="1" applyAlignment="1">
      <alignment horizontal="center" vertical="center"/>
    </xf>
    <xf numFmtId="49" fontId="6" fillId="5" borderId="16" xfId="0" applyNumberFormat="1" applyFont="1" applyFill="1" applyBorder="1" applyAlignment="1">
      <alignment horizontal="center" vertical="top" wrapText="1"/>
    </xf>
    <xf numFmtId="49" fontId="6" fillId="5" borderId="3" xfId="0" applyNumberFormat="1" applyFont="1" applyFill="1" applyBorder="1" applyAlignment="1">
      <alignment horizontal="center" vertical="top" wrapText="1"/>
    </xf>
    <xf numFmtId="49" fontId="14" fillId="0" borderId="2" xfId="0" applyNumberFormat="1" applyFont="1" applyBorder="1" applyAlignment="1">
      <alignment horizontal="left" vertical="top" wrapText="1"/>
    </xf>
    <xf numFmtId="49" fontId="14" fillId="0" borderId="1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0" fontId="14" fillId="8" borderId="2" xfId="0" applyFont="1" applyFill="1" applyBorder="1" applyAlignment="1" applyProtection="1">
      <alignment horizontal="left" vertical="top" wrapText="1"/>
      <protection locked="0"/>
    </xf>
    <xf numFmtId="0" fontId="14" fillId="8" borderId="16" xfId="0" applyFont="1" applyFill="1" applyBorder="1" applyAlignment="1" applyProtection="1">
      <alignment horizontal="left" vertical="top" wrapText="1"/>
      <protection locked="0"/>
    </xf>
    <xf numFmtId="0" fontId="14" fillId="8" borderId="3" xfId="0" applyFont="1" applyFill="1" applyBorder="1" applyAlignment="1" applyProtection="1">
      <alignment horizontal="left" vertical="top" wrapText="1"/>
      <protection locked="0"/>
    </xf>
    <xf numFmtId="0" fontId="6" fillId="3" borderId="1" xfId="0" applyFont="1" applyFill="1" applyBorder="1" applyAlignment="1">
      <alignment horizontal="left" vertical="center"/>
    </xf>
    <xf numFmtId="49" fontId="6" fillId="5" borderId="16" xfId="0" applyNumberFormat="1" applyFont="1" applyFill="1" applyBorder="1" applyAlignment="1">
      <alignment horizontal="center" vertical="top"/>
    </xf>
    <xf numFmtId="49" fontId="6" fillId="5" borderId="3" xfId="0" applyNumberFormat="1" applyFont="1" applyFill="1" applyBorder="1" applyAlignment="1">
      <alignment horizontal="center" vertical="top"/>
    </xf>
    <xf numFmtId="49" fontId="6" fillId="6" borderId="2" xfId="0" applyNumberFormat="1" applyFont="1" applyFill="1" applyBorder="1" applyAlignment="1">
      <alignment horizontal="center" vertical="top"/>
    </xf>
    <xf numFmtId="49" fontId="6" fillId="6" borderId="16" xfId="0" applyNumberFormat="1" applyFont="1" applyFill="1" applyBorder="1" applyAlignment="1">
      <alignment horizontal="center" vertical="top"/>
    </xf>
    <xf numFmtId="49" fontId="6" fillId="6" borderId="3" xfId="0" applyNumberFormat="1" applyFont="1" applyFill="1" applyBorder="1" applyAlignment="1">
      <alignment horizontal="center" vertical="top"/>
    </xf>
    <xf numFmtId="49" fontId="6" fillId="3" borderId="16" xfId="0" applyNumberFormat="1" applyFont="1" applyFill="1" applyBorder="1" applyAlignment="1">
      <alignment horizontal="center" vertical="top"/>
    </xf>
    <xf numFmtId="49" fontId="6" fillId="3" borderId="3" xfId="0" applyNumberFormat="1" applyFont="1" applyFill="1" applyBorder="1" applyAlignment="1">
      <alignment horizontal="center" vertical="top"/>
    </xf>
    <xf numFmtId="49" fontId="6" fillId="3" borderId="1" xfId="0" applyNumberFormat="1" applyFont="1" applyFill="1" applyBorder="1" applyAlignment="1">
      <alignment horizontal="left" vertical="center"/>
    </xf>
    <xf numFmtId="49" fontId="6" fillId="3" borderId="39" xfId="0" applyNumberFormat="1" applyFont="1" applyFill="1" applyBorder="1" applyAlignment="1">
      <alignment horizontal="center" vertical="center" wrapText="1"/>
    </xf>
    <xf numFmtId="49" fontId="6" fillId="3" borderId="38" xfId="0" applyNumberFormat="1" applyFont="1" applyFill="1" applyBorder="1" applyAlignment="1">
      <alignment horizontal="center" vertical="center" wrapText="1"/>
    </xf>
    <xf numFmtId="49" fontId="6" fillId="3" borderId="30" xfId="0" applyNumberFormat="1" applyFont="1" applyFill="1" applyBorder="1" applyAlignment="1">
      <alignment horizontal="center" vertical="center"/>
    </xf>
    <xf numFmtId="49" fontId="6" fillId="3" borderId="42" xfId="0" applyNumberFormat="1" applyFont="1" applyFill="1" applyBorder="1" applyAlignment="1">
      <alignment horizontal="center" vertical="center"/>
    </xf>
    <xf numFmtId="0" fontId="14" fillId="0" borderId="1" xfId="0" applyFont="1" applyBorder="1" applyAlignment="1">
      <alignment horizontal="left" vertical="top" wrapText="1"/>
    </xf>
    <xf numFmtId="49" fontId="6" fillId="5" borderId="16"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0" fontId="6" fillId="6" borderId="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 xfId="0" applyFont="1" applyFill="1" applyBorder="1" applyAlignment="1">
      <alignment horizontal="center" vertical="center"/>
    </xf>
    <xf numFmtId="49" fontId="7" fillId="5" borderId="2" xfId="0" applyNumberFormat="1" applyFont="1" applyFill="1" applyBorder="1" applyAlignment="1">
      <alignment horizontal="left" vertical="center" wrapText="1"/>
    </xf>
    <xf numFmtId="49" fontId="7" fillId="5" borderId="16" xfId="0" applyNumberFormat="1" applyFont="1" applyFill="1" applyBorder="1" applyAlignment="1">
      <alignment horizontal="left" vertical="center" wrapText="1"/>
    </xf>
    <xf numFmtId="49" fontId="7" fillId="5" borderId="3" xfId="0" applyNumberFormat="1" applyFont="1" applyFill="1" applyBorder="1" applyAlignment="1">
      <alignment horizontal="left" vertical="center" wrapText="1"/>
    </xf>
    <xf numFmtId="49" fontId="6" fillId="8" borderId="2" xfId="0" applyNumberFormat="1" applyFont="1" applyFill="1" applyBorder="1" applyAlignment="1" applyProtection="1">
      <alignment horizontal="left" vertical="center" wrapText="1"/>
      <protection locked="0"/>
    </xf>
    <xf numFmtId="49" fontId="6" fillId="8" borderId="16" xfId="0" applyNumberFormat="1" applyFont="1" applyFill="1" applyBorder="1" applyAlignment="1" applyProtection="1">
      <alignment horizontal="left" vertical="center" wrapText="1"/>
      <protection locked="0"/>
    </xf>
    <xf numFmtId="49" fontId="6" fillId="8" borderId="3" xfId="0" applyNumberFormat="1" applyFont="1" applyFill="1" applyBorder="1" applyAlignment="1" applyProtection="1">
      <alignment horizontal="left" vertical="center" wrapText="1"/>
      <protection locked="0"/>
    </xf>
    <xf numFmtId="49" fontId="7" fillId="5" borderId="1" xfId="0" applyNumberFormat="1" applyFont="1" applyFill="1" applyBorder="1" applyAlignment="1">
      <alignment horizontal="left" vertical="center" wrapText="1"/>
    </xf>
    <xf numFmtId="0" fontId="6" fillId="3" borderId="52"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7" fillId="5" borderId="1" xfId="0" applyNumberFormat="1" applyFont="1" applyFill="1" applyBorder="1" applyAlignment="1">
      <alignment horizontal="left" vertical="center" wrapText="1" indent="2"/>
    </xf>
    <xf numFmtId="49" fontId="14" fillId="8" borderId="1" xfId="0" applyNumberFormat="1" applyFont="1" applyFill="1" applyBorder="1" applyAlignment="1" applyProtection="1">
      <alignment horizontal="left" vertical="top" wrapText="1"/>
      <protection locked="0"/>
    </xf>
    <xf numFmtId="49" fontId="14" fillId="8" borderId="2"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center" vertical="top" wrapText="1"/>
      <protection locked="0"/>
    </xf>
    <xf numFmtId="49" fontId="14" fillId="8" borderId="2" xfId="0" applyNumberFormat="1" applyFont="1" applyFill="1" applyBorder="1" applyAlignment="1" applyProtection="1">
      <alignment horizontal="center" vertical="top" wrapText="1"/>
      <protection locked="0"/>
    </xf>
    <xf numFmtId="49" fontId="14" fillId="5" borderId="1" xfId="0" applyNumberFormat="1" applyFont="1" applyFill="1" applyBorder="1" applyAlignment="1">
      <alignment horizontal="left" vertical="center" wrapText="1" indent="2"/>
    </xf>
    <xf numFmtId="49" fontId="14" fillId="8" borderId="16" xfId="0" applyNumberFormat="1" applyFont="1" applyFill="1" applyBorder="1" applyAlignment="1" applyProtection="1">
      <alignment horizontal="left" vertical="top" wrapText="1"/>
      <protection locked="0"/>
    </xf>
    <xf numFmtId="0" fontId="32" fillId="10" borderId="2"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49" fontId="6" fillId="8" borderId="1" xfId="0" applyNumberFormat="1" applyFont="1" applyFill="1" applyBorder="1" applyAlignment="1" applyProtection="1">
      <alignment horizontal="left" vertical="center" wrapText="1"/>
      <protection locked="0"/>
    </xf>
    <xf numFmtId="49" fontId="32" fillId="10" borderId="2" xfId="0" applyNumberFormat="1" applyFont="1" applyFill="1" applyBorder="1" applyAlignment="1">
      <alignment horizontal="center" vertical="center" wrapText="1"/>
    </xf>
    <xf numFmtId="49" fontId="7" fillId="10" borderId="16" xfId="0" applyNumberFormat="1" applyFont="1" applyFill="1" applyBorder="1" applyAlignment="1">
      <alignment horizontal="center" vertical="center" wrapText="1"/>
    </xf>
    <xf numFmtId="49" fontId="7" fillId="10" borderId="3" xfId="0" applyNumberFormat="1" applyFont="1" applyFill="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3" borderId="2" xfId="0" applyNumberFormat="1" applyFont="1" applyFill="1" applyBorder="1" applyAlignment="1">
      <alignment horizontal="left" vertical="center" wrapText="1"/>
    </xf>
    <xf numFmtId="49" fontId="6" fillId="3" borderId="16" xfId="0" applyNumberFormat="1"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7" fillId="0" borderId="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0" fontId="6" fillId="11" borderId="2" xfId="0" applyFont="1" applyFill="1" applyBorder="1" applyAlignment="1">
      <alignment horizontal="left" vertical="center"/>
    </xf>
    <xf numFmtId="0" fontId="6" fillId="11" borderId="16" xfId="0" applyFont="1" applyFill="1" applyBorder="1" applyAlignment="1">
      <alignment horizontal="left" vertical="center"/>
    </xf>
    <xf numFmtId="0" fontId="6" fillId="11" borderId="3" xfId="0" applyFont="1" applyFill="1" applyBorder="1" applyAlignment="1">
      <alignment horizontal="left" vertical="center"/>
    </xf>
    <xf numFmtId="49" fontId="14" fillId="8" borderId="3" xfId="0" applyNumberFormat="1" applyFont="1" applyFill="1" applyBorder="1" applyAlignment="1" applyProtection="1">
      <alignment horizontal="left" vertical="top" wrapText="1"/>
      <protection locked="0"/>
    </xf>
    <xf numFmtId="0" fontId="6" fillId="3" borderId="1" xfId="0" applyFont="1" applyFill="1" applyBorder="1" applyAlignment="1">
      <alignment horizontal="left"/>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49" fontId="6" fillId="6" borderId="16" xfId="0" applyNumberFormat="1" applyFont="1" applyFill="1" applyBorder="1" applyAlignment="1">
      <alignment horizontal="left" vertical="center" wrapText="1"/>
    </xf>
    <xf numFmtId="49" fontId="6" fillId="6" borderId="3" xfId="0" applyNumberFormat="1" applyFont="1" applyFill="1" applyBorder="1" applyAlignment="1">
      <alignment horizontal="left" vertical="center" wrapText="1"/>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6" fillId="10" borderId="2" xfId="0" applyNumberFormat="1" applyFont="1" applyFill="1" applyBorder="1" applyAlignment="1">
      <alignment horizontal="center" vertical="center" wrapText="1"/>
    </xf>
    <xf numFmtId="49" fontId="6" fillId="10" borderId="16" xfId="0" applyNumberFormat="1" applyFont="1" applyFill="1" applyBorder="1" applyAlignment="1">
      <alignment horizontal="center" vertical="center"/>
    </xf>
    <xf numFmtId="49" fontId="6" fillId="10" borderId="3" xfId="0" applyNumberFormat="1" applyFont="1" applyFill="1" applyBorder="1" applyAlignment="1">
      <alignment horizontal="center" vertical="center"/>
    </xf>
    <xf numFmtId="49" fontId="6" fillId="5" borderId="2"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6" fillId="5" borderId="1" xfId="0" applyNumberFormat="1" applyFont="1" applyFill="1" applyBorder="1" applyAlignment="1">
      <alignment horizontal="left" vertical="center" wrapText="1"/>
    </xf>
    <xf numFmtId="49" fontId="6" fillId="10" borderId="2" xfId="0" applyNumberFormat="1" applyFont="1" applyFill="1" applyBorder="1" applyAlignment="1">
      <alignment horizontal="center" vertical="center"/>
    </xf>
    <xf numFmtId="49" fontId="42" fillId="0" borderId="0" xfId="0" applyNumberFormat="1" applyFont="1" applyAlignment="1">
      <alignment horizontal="left" vertical="center"/>
    </xf>
    <xf numFmtId="49" fontId="10" fillId="0" borderId="16"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30" fillId="0" borderId="0" xfId="0" applyNumberFormat="1" applyFont="1" applyAlignment="1">
      <alignment horizontal="left" vertical="top" wrapText="1"/>
    </xf>
    <xf numFmtId="49" fontId="10" fillId="8" borderId="2" xfId="0" applyNumberFormat="1" applyFont="1" applyFill="1" applyBorder="1" applyAlignment="1" applyProtection="1">
      <alignment horizontal="left" vertical="top" wrapText="1"/>
      <protection locked="0"/>
    </xf>
    <xf numFmtId="49" fontId="10" fillId="8" borderId="3" xfId="0" applyNumberFormat="1" applyFont="1" applyFill="1" applyBorder="1" applyAlignment="1" applyProtection="1">
      <alignment horizontal="left" vertical="top" wrapText="1"/>
      <protection locked="0"/>
    </xf>
    <xf numFmtId="49" fontId="43" fillId="3" borderId="0" xfId="0" applyNumberFormat="1" applyFont="1" applyFill="1" applyAlignment="1">
      <alignment horizontal="left" vertical="center" wrapText="1"/>
    </xf>
    <xf numFmtId="49" fontId="30" fillId="0" borderId="38" xfId="0" applyNumberFormat="1" applyFont="1" applyBorder="1" applyAlignment="1">
      <alignment horizontal="left" vertical="center" wrapText="1"/>
    </xf>
    <xf numFmtId="49" fontId="6" fillId="0" borderId="16"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6" fillId="8" borderId="45" xfId="0" applyNumberFormat="1" applyFont="1" applyFill="1" applyBorder="1" applyAlignment="1" applyProtection="1">
      <alignment horizontal="left" vertical="top" wrapText="1"/>
      <protection locked="0"/>
    </xf>
    <xf numFmtId="49" fontId="6" fillId="8" borderId="38" xfId="0" applyNumberFormat="1" applyFont="1" applyFill="1" applyBorder="1" applyAlignment="1" applyProtection="1">
      <alignment horizontal="left" vertical="top" wrapText="1"/>
      <protection locked="0"/>
    </xf>
    <xf numFmtId="49" fontId="6" fillId="8" borderId="37" xfId="0" applyNumberFormat="1" applyFont="1" applyFill="1" applyBorder="1" applyAlignment="1" applyProtection="1">
      <alignment horizontal="left" vertical="top" wrapText="1"/>
      <protection locked="0"/>
    </xf>
    <xf numFmtId="49" fontId="6" fillId="8" borderId="45" xfId="0" applyNumberFormat="1" applyFont="1" applyFill="1" applyBorder="1" applyAlignment="1" applyProtection="1">
      <alignment horizontal="left" vertical="top"/>
      <protection locked="0"/>
    </xf>
    <xf numFmtId="49" fontId="6" fillId="8" borderId="38" xfId="0" applyNumberFormat="1" applyFont="1" applyFill="1" applyBorder="1" applyAlignment="1" applyProtection="1">
      <alignment horizontal="left" vertical="top"/>
      <protection locked="0"/>
    </xf>
    <xf numFmtId="49" fontId="6" fillId="8" borderId="37" xfId="0" applyNumberFormat="1" applyFont="1" applyFill="1" applyBorder="1" applyAlignment="1" applyProtection="1">
      <alignment horizontal="left" vertical="top"/>
      <protection locked="0"/>
    </xf>
    <xf numFmtId="49" fontId="10" fillId="0" borderId="39" xfId="0" applyNumberFormat="1" applyFont="1" applyBorder="1" applyAlignment="1">
      <alignment horizontal="left" vertical="center" wrapText="1"/>
    </xf>
    <xf numFmtId="49" fontId="10" fillId="0" borderId="25" xfId="0" applyNumberFormat="1" applyFont="1" applyBorder="1" applyAlignment="1">
      <alignment horizontal="left" vertical="center" wrapText="1"/>
    </xf>
    <xf numFmtId="49" fontId="43" fillId="3" borderId="0" xfId="0" applyNumberFormat="1" applyFont="1" applyFill="1" applyAlignment="1">
      <alignment horizontal="left" vertical="top" wrapText="1"/>
    </xf>
    <xf numFmtId="49" fontId="10"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xf>
    <xf numFmtId="49" fontId="10" fillId="0" borderId="3" xfId="0" applyNumberFormat="1" applyFont="1" applyBorder="1" applyAlignment="1">
      <alignment horizontal="left" vertical="center"/>
    </xf>
    <xf numFmtId="49" fontId="6" fillId="0" borderId="39" xfId="0" applyNumberFormat="1" applyFont="1" applyBorder="1" applyAlignment="1">
      <alignment horizontal="left" vertical="center" wrapText="1"/>
    </xf>
    <xf numFmtId="49" fontId="6" fillId="0" borderId="25"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37" xfId="0" applyNumberFormat="1" applyFont="1" applyBorder="1" applyAlignment="1">
      <alignment horizontal="left" vertical="center" wrapText="1"/>
    </xf>
    <xf numFmtId="0" fontId="10" fillId="8" borderId="2" xfId="0" applyFont="1" applyFill="1" applyBorder="1" applyAlignment="1" applyProtection="1">
      <alignment horizontal="left" vertical="top" wrapText="1"/>
      <protection locked="0"/>
    </xf>
    <xf numFmtId="0" fontId="10" fillId="8" borderId="3" xfId="0" applyFont="1" applyFill="1" applyBorder="1" applyAlignment="1" applyProtection="1">
      <alignment horizontal="left" vertical="top" wrapText="1"/>
      <protection locked="0"/>
    </xf>
    <xf numFmtId="49" fontId="40" fillId="8" borderId="45" xfId="0" applyNumberFormat="1" applyFont="1" applyFill="1" applyBorder="1" applyAlignment="1" applyProtection="1">
      <alignment horizontal="left" vertical="top"/>
      <protection locked="0"/>
    </xf>
    <xf numFmtId="49" fontId="40" fillId="8" borderId="38" xfId="0" applyNumberFormat="1" applyFont="1" applyFill="1" applyBorder="1" applyAlignment="1" applyProtection="1">
      <alignment horizontal="left" vertical="top"/>
      <protection locked="0"/>
    </xf>
    <xf numFmtId="49" fontId="40" fillId="8" borderId="37" xfId="0" applyNumberFormat="1" applyFont="1" applyFill="1" applyBorder="1" applyAlignment="1" applyProtection="1">
      <alignment horizontal="left" vertical="top"/>
      <protection locked="0"/>
    </xf>
    <xf numFmtId="49" fontId="10" fillId="0" borderId="2" xfId="0" applyNumberFormat="1" applyFont="1" applyBorder="1" applyAlignment="1">
      <alignment horizontal="left" vertical="center" wrapText="1"/>
    </xf>
    <xf numFmtId="0" fontId="10" fillId="0" borderId="1" xfId="0" applyFont="1" applyBorder="1" applyAlignment="1">
      <alignment horizontal="left" vertical="center" wrapText="1"/>
    </xf>
    <xf numFmtId="0" fontId="6" fillId="10" borderId="2" xfId="0" applyFont="1" applyFill="1" applyBorder="1" applyAlignment="1">
      <alignment horizontal="center" vertical="center" wrapText="1"/>
    </xf>
    <xf numFmtId="0" fontId="10" fillId="10" borderId="16" xfId="0" applyFont="1" applyFill="1" applyBorder="1" applyAlignment="1">
      <alignment horizontal="center" vertical="center"/>
    </xf>
    <xf numFmtId="0" fontId="10" fillId="10" borderId="3" xfId="0" applyFont="1" applyFill="1" applyBorder="1" applyAlignment="1">
      <alignment horizontal="center" vertical="center"/>
    </xf>
    <xf numFmtId="0" fontId="10" fillId="10" borderId="16" xfId="0" applyFont="1" applyFill="1" applyBorder="1" applyAlignment="1">
      <alignment horizontal="center" vertical="center" wrapText="1"/>
    </xf>
    <xf numFmtId="0" fontId="10" fillId="10" borderId="3" xfId="0" applyFont="1" applyFill="1" applyBorder="1" applyAlignment="1">
      <alignment horizontal="center" vertical="center" wrapText="1"/>
    </xf>
    <xf numFmtId="49" fontId="6" fillId="8" borderId="42" xfId="0" applyNumberFormat="1" applyFont="1" applyFill="1" applyBorder="1" applyAlignment="1" applyProtection="1">
      <alignment horizontal="left" vertical="top" wrapText="1"/>
      <protection locked="0"/>
    </xf>
    <xf numFmtId="49" fontId="30" fillId="0" borderId="0" xfId="0" applyNumberFormat="1" applyFont="1" applyAlignment="1">
      <alignment horizontal="left" vertical="center" wrapText="1"/>
    </xf>
    <xf numFmtId="49" fontId="48" fillId="12" borderId="0" xfId="0" applyNumberFormat="1" applyFont="1" applyFill="1" applyAlignment="1">
      <alignment horizontal="left" vertical="top"/>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66674</xdr:colOff>
      <xdr:row>0</xdr:row>
      <xdr:rowOff>135257</xdr:rowOff>
    </xdr:from>
    <xdr:to>
      <xdr:col>2</xdr:col>
      <xdr:colOff>1106739</xdr:colOff>
      <xdr:row>4</xdr:row>
      <xdr:rowOff>38477</xdr:rowOff>
    </xdr:to>
    <xdr:pic>
      <xdr:nvPicPr>
        <xdr:cNvPr id="2" name="Picture 1" descr="Home">
          <a:extLst>
            <a:ext uri="{FF2B5EF4-FFF2-40B4-BE49-F238E27FC236}">
              <a16:creationId xmlns:a16="http://schemas.microsoft.com/office/drawing/2014/main" id="{44A74012-0CFB-4104-8004-8D665F6A6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1406962</xdr:colOff>
      <xdr:row>0</xdr:row>
      <xdr:rowOff>110490</xdr:rowOff>
    </xdr:from>
    <xdr:to>
      <xdr:col>3</xdr:col>
      <xdr:colOff>3792022</xdr:colOff>
      <xdr:row>4</xdr:row>
      <xdr:rowOff>147335</xdr:rowOff>
    </xdr:to>
    <xdr:pic>
      <xdr:nvPicPr>
        <xdr:cNvPr id="4" name="Picture 3">
          <a:extLst>
            <a:ext uri="{FF2B5EF4-FFF2-40B4-BE49-F238E27FC236}">
              <a16:creationId xmlns:a16="http://schemas.microsoft.com/office/drawing/2014/main" id="{36E39626-5D33-42D2-963B-6B64CE3A7C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511" t="40756" r="29411" b="39975"/>
        <a:stretch/>
      </xdr:blipFill>
      <xdr:spPr>
        <a:xfrm>
          <a:off x="4935022" y="110490"/>
          <a:ext cx="2385060" cy="791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1216659</xdr:colOff>
      <xdr:row>4</xdr:row>
      <xdr:rowOff>16739</xdr:rowOff>
    </xdr:to>
    <xdr:pic>
      <xdr:nvPicPr>
        <xdr:cNvPr id="2" name="Picture 1" descr="Home">
          <a:extLst>
            <a:ext uri="{FF2B5EF4-FFF2-40B4-BE49-F238E27FC236}">
              <a16:creationId xmlns:a16="http://schemas.microsoft.com/office/drawing/2014/main" id="{3E7A7352-A116-461A-A427-9B6852B6C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 y="165735"/>
          <a:ext cx="1995804" cy="635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27</xdr:row>
      <xdr:rowOff>194387</xdr:rowOff>
    </xdr:from>
    <xdr:to>
      <xdr:col>4</xdr:col>
      <xdr:colOff>307694</xdr:colOff>
      <xdr:row>42</xdr:row>
      <xdr:rowOff>133532</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a:stretch>
          <a:fillRect/>
        </a:stretch>
      </xdr:blipFill>
      <xdr:spPr>
        <a:xfrm>
          <a:off x="398495" y="15609336"/>
          <a:ext cx="4326311" cy="28575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22</xdr:row>
      <xdr:rowOff>190499</xdr:rowOff>
    </xdr:from>
    <xdr:to>
      <xdr:col>4</xdr:col>
      <xdr:colOff>142874</xdr:colOff>
      <xdr:row>36</xdr:row>
      <xdr:rowOff>181588</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a:stretch>
          <a:fillRect/>
        </a:stretch>
      </xdr:blipFill>
      <xdr:spPr>
        <a:xfrm>
          <a:off x="371474" y="10563224"/>
          <a:ext cx="4181475" cy="26580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1216024</xdr:colOff>
      <xdr:row>4</xdr:row>
      <xdr:rowOff>8484</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D22"/>
  <sheetViews>
    <sheetView showGridLines="0" zoomScaleNormal="100" workbookViewId="0">
      <selection activeCell="B8" sqref="B8:D8"/>
    </sheetView>
  </sheetViews>
  <sheetFormatPr defaultColWidth="11.5546875" defaultRowHeight="14.4"/>
  <cols>
    <col min="1" max="1" width="5.109375" customWidth="1"/>
    <col min="2" max="2" width="16.33203125" customWidth="1"/>
    <col min="3" max="3" width="30" customWidth="1"/>
    <col min="4" max="4" width="55.33203125" customWidth="1"/>
  </cols>
  <sheetData>
    <row r="2" spans="2:4" ht="15.6" customHeight="1"/>
    <row r="3" spans="2:4" ht="15" customHeight="1"/>
    <row r="5" spans="2:4" ht="30.75" customHeight="1"/>
    <row r="6" spans="2:4" ht="21" customHeight="1">
      <c r="B6" s="313" t="s">
        <v>0</v>
      </c>
      <c r="C6" s="313"/>
      <c r="D6" s="313"/>
    </row>
    <row r="7" spans="2:4" ht="6.75" customHeight="1">
      <c r="B7" s="3"/>
      <c r="C7" s="3"/>
      <c r="D7" s="3"/>
    </row>
    <row r="8" spans="2:4" ht="61.5" customHeight="1">
      <c r="B8" s="314" t="s">
        <v>559</v>
      </c>
      <c r="C8" s="315"/>
      <c r="D8" s="315"/>
    </row>
    <row r="10" spans="2:4" ht="24.75" customHeight="1">
      <c r="B10" s="316" t="s">
        <v>558</v>
      </c>
      <c r="C10" s="316"/>
      <c r="D10" s="316"/>
    </row>
    <row r="11" spans="2:4" ht="41.25" customHeight="1"/>
    <row r="12" spans="2:4" ht="24.75" customHeight="1">
      <c r="B12" s="4" t="s">
        <v>1</v>
      </c>
      <c r="C12" s="317"/>
      <c r="D12" s="318"/>
    </row>
    <row r="13" spans="2:4" ht="19.5" customHeight="1">
      <c r="B13" s="2"/>
      <c r="C13" s="2"/>
      <c r="D13" s="2"/>
    </row>
    <row r="14" spans="2:4" ht="24.75" customHeight="1">
      <c r="B14" s="319" t="s">
        <v>2</v>
      </c>
      <c r="C14" s="319"/>
      <c r="D14" s="319"/>
    </row>
    <row r="15" spans="2:4" ht="22.5" customHeight="1">
      <c r="B15" s="5" t="s">
        <v>3</v>
      </c>
      <c r="C15" s="320"/>
      <c r="D15" s="321"/>
    </row>
    <row r="16" spans="2:4" ht="22.5" customHeight="1">
      <c r="B16" s="5" t="s">
        <v>4</v>
      </c>
      <c r="C16" s="320"/>
      <c r="D16" s="321"/>
    </row>
    <row r="17" spans="2:4" ht="53.25" customHeight="1">
      <c r="B17" s="5" t="s">
        <v>5</v>
      </c>
      <c r="C17" s="320"/>
      <c r="D17" s="321"/>
    </row>
    <row r="18" spans="2:4" ht="22.5" customHeight="1">
      <c r="B18" s="5" t="s">
        <v>6</v>
      </c>
      <c r="C18" s="322"/>
      <c r="D18" s="323"/>
    </row>
    <row r="19" spans="2:4" ht="22.5" customHeight="1">
      <c r="B19" s="5" t="s">
        <v>7</v>
      </c>
      <c r="C19" s="324"/>
      <c r="D19" s="323"/>
    </row>
    <row r="20" spans="2:4" ht="41.25" customHeight="1"/>
    <row r="21" spans="2:4" ht="24.75" customHeight="1">
      <c r="B21" s="325" t="s">
        <v>8</v>
      </c>
      <c r="C21" s="325"/>
      <c r="D21" s="325"/>
    </row>
    <row r="22" spans="2:4" ht="140.25" customHeight="1">
      <c r="B22" s="311" t="s">
        <v>9</v>
      </c>
      <c r="C22" s="311"/>
      <c r="D22" s="312"/>
    </row>
  </sheetData>
  <mergeCells count="12">
    <mergeCell ref="B22:D22"/>
    <mergeCell ref="B6:D6"/>
    <mergeCell ref="B8:D8"/>
    <mergeCell ref="B10:D10"/>
    <mergeCell ref="C12:D12"/>
    <mergeCell ref="B14:D14"/>
    <mergeCell ref="C15:D15"/>
    <mergeCell ref="C16:D16"/>
    <mergeCell ref="C17:D17"/>
    <mergeCell ref="C18:D18"/>
    <mergeCell ref="C19:D19"/>
    <mergeCell ref="B21:D21"/>
  </mergeCells>
  <pageMargins left="0.25" right="0.25" top="0.75" bottom="0.75" header="0.3" footer="0.3"/>
  <pageSetup paperSize="9" scale="85" fitToHeight="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K101"/>
  <sheetViews>
    <sheetView showGridLines="0" zoomScale="80" zoomScaleNormal="80" workbookViewId="0">
      <selection activeCell="B6" sqref="B6"/>
    </sheetView>
  </sheetViews>
  <sheetFormatPr defaultColWidth="11.5546875" defaultRowHeight="14.4"/>
  <cols>
    <col min="1" max="1" width="2.6640625" customWidth="1"/>
    <col min="2" max="2" width="8" customWidth="1"/>
    <col min="3" max="3" width="4.109375" customWidth="1"/>
    <col min="4" max="4" width="69.88671875" customWidth="1"/>
    <col min="5" max="5" width="13.5546875" customWidth="1"/>
    <col min="6" max="6" width="95.44140625" customWidth="1"/>
  </cols>
  <sheetData>
    <row r="1" spans="1:11" ht="15.6">
      <c r="A1" s="2"/>
      <c r="B1" s="248" t="s">
        <v>110</v>
      </c>
      <c r="C1" s="248"/>
      <c r="D1" s="249"/>
      <c r="E1" s="2"/>
      <c r="F1" s="249"/>
      <c r="G1" s="2"/>
      <c r="H1" s="2"/>
      <c r="I1" s="2"/>
    </row>
    <row r="2" spans="1:11" ht="15.6" customHeight="1">
      <c r="A2" s="2"/>
      <c r="B2" s="248" t="s">
        <v>111</v>
      </c>
      <c r="C2" s="248"/>
      <c r="D2" s="250"/>
      <c r="E2" s="102" t="s">
        <v>10</v>
      </c>
      <c r="F2" s="251"/>
      <c r="G2" s="2"/>
      <c r="H2" s="2"/>
      <c r="I2" s="2"/>
    </row>
    <row r="3" spans="1:11" ht="15" customHeight="1">
      <c r="A3" s="2"/>
      <c r="B3" s="248" t="s">
        <v>112</v>
      </c>
      <c r="C3" s="248"/>
      <c r="D3" s="249"/>
      <c r="E3" s="103" t="s">
        <v>560</v>
      </c>
      <c r="F3" s="251"/>
      <c r="G3" s="2"/>
      <c r="H3" s="2"/>
      <c r="I3" s="2"/>
    </row>
    <row r="4" spans="1:11" ht="15.6">
      <c r="A4" s="2"/>
      <c r="B4" s="252"/>
      <c r="C4" s="252"/>
      <c r="D4" s="249"/>
      <c r="E4" s="2"/>
      <c r="F4" s="249"/>
      <c r="G4" s="2"/>
      <c r="H4" s="2"/>
      <c r="I4" s="2"/>
    </row>
    <row r="5" spans="1:11" ht="15.6">
      <c r="A5" s="2"/>
      <c r="B5" s="252"/>
      <c r="C5" s="252"/>
      <c r="D5" s="249"/>
      <c r="E5" s="65" t="s">
        <v>515</v>
      </c>
      <c r="F5" s="253"/>
      <c r="G5" s="2"/>
      <c r="H5" s="2"/>
      <c r="I5" s="2"/>
    </row>
    <row r="6" spans="1:11" ht="21" customHeight="1">
      <c r="A6" s="146"/>
      <c r="B6" s="254" t="s">
        <v>216</v>
      </c>
      <c r="C6" s="113"/>
      <c r="D6" s="113"/>
      <c r="E6" s="40"/>
      <c r="F6" s="255"/>
      <c r="G6" s="146"/>
      <c r="H6" s="146"/>
      <c r="I6" s="146"/>
    </row>
    <row r="7" spans="1:11" ht="5.25" customHeight="1">
      <c r="A7" s="2"/>
      <c r="B7" s="434"/>
      <c r="C7" s="434"/>
      <c r="D7" s="434"/>
      <c r="E7" s="2"/>
      <c r="F7" s="249"/>
      <c r="G7" s="2"/>
      <c r="H7" s="2"/>
      <c r="I7" s="2"/>
    </row>
    <row r="8" spans="1:11" ht="158.4" customHeight="1">
      <c r="A8" s="2"/>
      <c r="B8" s="473" t="s">
        <v>566</v>
      </c>
      <c r="C8" s="473"/>
      <c r="D8" s="473"/>
      <c r="E8" s="473"/>
      <c r="F8" s="473"/>
      <c r="G8" s="2"/>
      <c r="H8" s="2"/>
      <c r="I8" s="2"/>
    </row>
    <row r="9" spans="1:11" ht="18" customHeight="1">
      <c r="A9" s="2"/>
      <c r="B9" s="474" t="s">
        <v>217</v>
      </c>
      <c r="C9" s="474"/>
      <c r="D9" s="474"/>
      <c r="E9" s="256"/>
      <c r="F9" s="256"/>
      <c r="G9" s="2"/>
      <c r="H9" s="2"/>
      <c r="I9" s="2"/>
    </row>
    <row r="10" spans="1:11" ht="15.6">
      <c r="A10" s="2"/>
      <c r="B10" s="252"/>
      <c r="C10" s="252"/>
      <c r="D10" s="257"/>
      <c r="E10" s="2"/>
      <c r="F10" s="249"/>
      <c r="G10" s="2"/>
      <c r="H10" s="2"/>
      <c r="I10" s="2"/>
    </row>
    <row r="11" spans="1:11" ht="28.5" customHeight="1">
      <c r="A11" s="2"/>
      <c r="B11" s="452" t="s">
        <v>218</v>
      </c>
      <c r="C11" s="452"/>
      <c r="D11" s="452"/>
      <c r="E11" s="452"/>
      <c r="F11" s="452"/>
      <c r="G11" s="258"/>
      <c r="H11" s="259"/>
      <c r="I11" s="259"/>
      <c r="J11" s="2"/>
      <c r="K11" s="2"/>
    </row>
    <row r="12" spans="1:11" ht="15.6">
      <c r="A12" s="2"/>
      <c r="B12" s="252"/>
      <c r="C12" s="252"/>
      <c r="D12" s="249"/>
      <c r="E12" s="2"/>
      <c r="F12" s="249"/>
      <c r="G12" s="2"/>
      <c r="H12" s="2"/>
      <c r="I12" s="2"/>
      <c r="J12" s="2"/>
      <c r="K12" s="2"/>
    </row>
    <row r="13" spans="1:11" ht="26.25" customHeight="1">
      <c r="A13" s="260"/>
      <c r="B13" s="261" t="s">
        <v>29</v>
      </c>
      <c r="C13" s="430" t="s">
        <v>114</v>
      </c>
      <c r="D13" s="430"/>
      <c r="E13" s="262" t="s">
        <v>299</v>
      </c>
      <c r="F13" s="263" t="s">
        <v>219</v>
      </c>
      <c r="G13" s="260"/>
      <c r="H13" s="260"/>
      <c r="I13" s="260"/>
      <c r="J13" s="260"/>
      <c r="K13" s="260"/>
    </row>
    <row r="14" spans="1:11" ht="37.950000000000003" customHeight="1">
      <c r="A14" s="260"/>
      <c r="B14" s="289" t="s">
        <v>249</v>
      </c>
      <c r="C14" s="465" t="s">
        <v>283</v>
      </c>
      <c r="D14" s="465"/>
      <c r="E14" s="241"/>
      <c r="F14" s="211"/>
      <c r="G14" s="260"/>
      <c r="H14" s="260"/>
      <c r="I14" s="260"/>
      <c r="J14" s="260"/>
      <c r="K14" s="260"/>
    </row>
    <row r="15" spans="1:11" ht="50.4" customHeight="1">
      <c r="A15" s="2"/>
      <c r="B15" s="270" t="s">
        <v>248</v>
      </c>
      <c r="C15" s="435" t="s">
        <v>242</v>
      </c>
      <c r="D15" s="435"/>
      <c r="E15" s="241"/>
      <c r="F15" s="211"/>
      <c r="G15" s="2"/>
      <c r="H15" s="265" t="s">
        <v>122</v>
      </c>
      <c r="I15" s="266"/>
      <c r="J15" s="266"/>
      <c r="K15" s="2"/>
    </row>
    <row r="16" spans="1:11" ht="42.6" customHeight="1">
      <c r="A16" s="2"/>
      <c r="B16" s="270" t="s">
        <v>284</v>
      </c>
      <c r="C16" s="435" t="s">
        <v>338</v>
      </c>
      <c r="D16" s="435"/>
      <c r="E16" s="241"/>
      <c r="F16" s="211"/>
      <c r="G16" s="2"/>
      <c r="H16" s="265" t="s">
        <v>124</v>
      </c>
      <c r="I16" s="266"/>
      <c r="J16" s="266"/>
      <c r="K16" s="2"/>
    </row>
    <row r="17" spans="1:9" ht="18.75" customHeight="1">
      <c r="A17" s="266" t="s">
        <v>124</v>
      </c>
      <c r="B17" s="271" t="s">
        <v>220</v>
      </c>
      <c r="C17" s="272"/>
      <c r="D17" s="272"/>
      <c r="E17" s="273"/>
      <c r="F17" s="274"/>
      <c r="G17" s="2"/>
      <c r="H17" s="2"/>
      <c r="I17" s="2"/>
    </row>
    <row r="18" spans="1:9" ht="60" customHeight="1">
      <c r="A18" s="266" t="s">
        <v>125</v>
      </c>
      <c r="B18" s="444"/>
      <c r="C18" s="444"/>
      <c r="D18" s="444"/>
      <c r="E18" s="444"/>
      <c r="F18" s="472"/>
      <c r="G18" s="2"/>
      <c r="H18" s="2"/>
      <c r="I18" s="2"/>
    </row>
    <row r="19" spans="1:9" ht="30" customHeight="1">
      <c r="A19" s="266" t="s">
        <v>127</v>
      </c>
      <c r="B19" s="252"/>
      <c r="C19" s="252"/>
      <c r="D19" s="249"/>
      <c r="E19" s="2"/>
      <c r="F19" s="249"/>
      <c r="G19" s="2"/>
      <c r="H19" s="2"/>
      <c r="I19" s="2"/>
    </row>
    <row r="20" spans="1:9" ht="30" customHeight="1">
      <c r="A20" s="2"/>
      <c r="B20" s="452" t="s">
        <v>221</v>
      </c>
      <c r="C20" s="452"/>
      <c r="D20" s="452"/>
      <c r="E20" s="452"/>
      <c r="F20" s="452"/>
      <c r="G20" s="258"/>
      <c r="H20" s="258"/>
      <c r="I20" s="258"/>
    </row>
    <row r="21" spans="1:9" ht="12.75" customHeight="1">
      <c r="A21" s="2"/>
      <c r="B21" s="275"/>
      <c r="C21" s="275"/>
      <c r="D21" s="275"/>
      <c r="E21" s="276"/>
      <c r="F21" s="275"/>
      <c r="G21" s="258"/>
      <c r="H21" s="258"/>
      <c r="I21" s="258"/>
    </row>
    <row r="22" spans="1:9" ht="26.25" customHeight="1">
      <c r="A22" s="260"/>
      <c r="B22" s="261" t="s">
        <v>29</v>
      </c>
      <c r="C22" s="430" t="s">
        <v>114</v>
      </c>
      <c r="D22" s="430"/>
      <c r="E22" s="262" t="s">
        <v>299</v>
      </c>
      <c r="F22" s="263" t="s">
        <v>219</v>
      </c>
      <c r="G22" s="260"/>
      <c r="H22" s="260"/>
      <c r="I22" s="260"/>
    </row>
    <row r="23" spans="1:9" ht="52.2" customHeight="1">
      <c r="A23" s="2"/>
      <c r="B23" s="278" t="s">
        <v>250</v>
      </c>
      <c r="C23" s="466" t="s">
        <v>369</v>
      </c>
      <c r="D23" s="466"/>
      <c r="E23" s="297"/>
      <c r="F23" s="298"/>
      <c r="G23" s="2"/>
      <c r="H23" s="2"/>
      <c r="I23" s="2"/>
    </row>
    <row r="24" spans="1:9" ht="58.2" customHeight="1">
      <c r="A24" s="2"/>
      <c r="B24" s="278" t="s">
        <v>251</v>
      </c>
      <c r="C24" s="466" t="s">
        <v>378</v>
      </c>
      <c r="D24" s="466"/>
      <c r="E24" s="297"/>
      <c r="F24" s="298"/>
      <c r="G24" s="2"/>
      <c r="H24" s="2"/>
      <c r="I24" s="2"/>
    </row>
    <row r="25" spans="1:9" ht="66.599999999999994" customHeight="1">
      <c r="A25" s="2"/>
      <c r="B25" s="278" t="s">
        <v>252</v>
      </c>
      <c r="C25" s="435" t="s">
        <v>282</v>
      </c>
      <c r="D25" s="435"/>
      <c r="E25" s="243"/>
      <c r="F25" s="244"/>
      <c r="G25" s="2"/>
      <c r="H25" s="2"/>
      <c r="I25" s="2"/>
    </row>
    <row r="26" spans="1:9" ht="39.6" customHeight="1">
      <c r="A26" s="2"/>
      <c r="B26" s="278" t="s">
        <v>267</v>
      </c>
      <c r="C26" s="465" t="s">
        <v>348</v>
      </c>
      <c r="D26" s="465"/>
      <c r="E26" s="245"/>
      <c r="F26" s="242"/>
      <c r="G26" s="2"/>
      <c r="H26" s="2"/>
      <c r="I26" s="2"/>
    </row>
    <row r="27" spans="1:9" ht="52.2" customHeight="1">
      <c r="A27" s="2"/>
      <c r="B27" s="278" t="s">
        <v>268</v>
      </c>
      <c r="C27" s="465" t="s">
        <v>364</v>
      </c>
      <c r="D27" s="436"/>
      <c r="E27" s="245"/>
      <c r="F27" s="242"/>
      <c r="G27" s="2"/>
      <c r="H27" s="2"/>
      <c r="I27" s="2"/>
    </row>
    <row r="28" spans="1:9" ht="148.94999999999999" customHeight="1">
      <c r="A28" s="2"/>
      <c r="B28" s="278" t="s">
        <v>281</v>
      </c>
      <c r="C28" s="453" t="s">
        <v>379</v>
      </c>
      <c r="D28" s="453"/>
      <c r="E28" s="245"/>
      <c r="F28" s="242"/>
      <c r="G28" s="2"/>
      <c r="H28" s="2"/>
      <c r="I28" s="2"/>
    </row>
    <row r="29" spans="1:9" ht="55.2" customHeight="1">
      <c r="A29" s="2"/>
      <c r="B29" s="278" t="s">
        <v>347</v>
      </c>
      <c r="C29" s="458" t="s">
        <v>380</v>
      </c>
      <c r="D29" s="458"/>
      <c r="E29" s="243"/>
      <c r="F29" s="244"/>
      <c r="G29" s="2"/>
      <c r="H29" s="2"/>
      <c r="I29" s="2"/>
    </row>
    <row r="30" spans="1:9" ht="18.75" customHeight="1">
      <c r="A30" s="266" t="s">
        <v>124</v>
      </c>
      <c r="B30" s="271" t="s">
        <v>222</v>
      </c>
      <c r="C30" s="272"/>
      <c r="D30" s="272"/>
      <c r="E30" s="273"/>
      <c r="F30" s="274"/>
      <c r="G30" s="2"/>
      <c r="H30" s="2"/>
      <c r="I30" s="2"/>
    </row>
    <row r="31" spans="1:9" ht="60" customHeight="1">
      <c r="A31" s="266" t="s">
        <v>125</v>
      </c>
      <c r="B31" s="447"/>
      <c r="C31" s="448"/>
      <c r="D31" s="448"/>
      <c r="E31" s="448"/>
      <c r="F31" s="449"/>
      <c r="G31" s="2"/>
      <c r="H31" s="2"/>
      <c r="I31" s="2"/>
    </row>
    <row r="32" spans="1:9" ht="15.6">
      <c r="A32" s="2"/>
      <c r="B32" s="252"/>
      <c r="C32" s="252"/>
      <c r="D32" s="249"/>
      <c r="E32" s="2"/>
      <c r="F32" s="249"/>
      <c r="G32" s="2"/>
      <c r="H32" s="2"/>
      <c r="I32" s="2"/>
    </row>
    <row r="33" spans="1:9" ht="26.25" customHeight="1">
      <c r="A33" s="2"/>
      <c r="B33" s="452" t="s">
        <v>223</v>
      </c>
      <c r="C33" s="452"/>
      <c r="D33" s="452"/>
      <c r="E33" s="452"/>
      <c r="F33" s="452"/>
      <c r="G33" s="258"/>
      <c r="H33" s="258"/>
      <c r="I33" s="258"/>
    </row>
    <row r="34" spans="1:9" ht="15.6">
      <c r="A34" s="279"/>
      <c r="B34" s="280"/>
      <c r="C34" s="280"/>
      <c r="D34" s="281"/>
      <c r="E34" s="279"/>
      <c r="F34" s="281"/>
      <c r="G34" s="279"/>
      <c r="H34" s="279"/>
      <c r="I34" s="279"/>
    </row>
    <row r="35" spans="1:9" ht="26.25" customHeight="1">
      <c r="A35" s="260"/>
      <c r="B35" s="261" t="s">
        <v>29</v>
      </c>
      <c r="C35" s="430" t="s">
        <v>114</v>
      </c>
      <c r="D35" s="431"/>
      <c r="E35" s="262" t="s">
        <v>299</v>
      </c>
      <c r="F35" s="263" t="s">
        <v>219</v>
      </c>
      <c r="G35" s="260"/>
      <c r="H35" s="260"/>
      <c r="I35" s="260"/>
    </row>
    <row r="36" spans="1:9" ht="52.8" customHeight="1">
      <c r="A36" s="279"/>
      <c r="B36" s="270" t="s">
        <v>253</v>
      </c>
      <c r="C36" s="435" t="s">
        <v>489</v>
      </c>
      <c r="D36" s="436"/>
      <c r="E36" s="245"/>
      <c r="F36" s="242"/>
      <c r="G36" s="279"/>
      <c r="H36" s="279"/>
      <c r="I36" s="279"/>
    </row>
    <row r="37" spans="1:9" ht="60" customHeight="1">
      <c r="A37" s="279"/>
      <c r="B37" s="270" t="s">
        <v>254</v>
      </c>
      <c r="C37" s="435" t="s">
        <v>304</v>
      </c>
      <c r="D37" s="436"/>
      <c r="E37" s="245"/>
      <c r="F37" s="242"/>
      <c r="G37" s="279"/>
      <c r="H37" s="279"/>
      <c r="I37" s="279"/>
    </row>
    <row r="38" spans="1:9" ht="60" customHeight="1">
      <c r="A38" s="279"/>
      <c r="B38" s="270" t="s">
        <v>255</v>
      </c>
      <c r="C38" s="435" t="s">
        <v>434</v>
      </c>
      <c r="D38" s="436"/>
      <c r="E38" s="245"/>
      <c r="F38" s="242"/>
      <c r="G38" s="279"/>
      <c r="H38" s="279"/>
      <c r="I38" s="279"/>
    </row>
    <row r="39" spans="1:9" ht="70.8" customHeight="1">
      <c r="A39" s="279"/>
      <c r="B39" s="270" t="s">
        <v>269</v>
      </c>
      <c r="C39" s="465" t="s">
        <v>430</v>
      </c>
      <c r="D39" s="436"/>
      <c r="E39" s="245"/>
      <c r="F39" s="242"/>
      <c r="G39" s="279"/>
      <c r="H39" s="279"/>
      <c r="I39" s="279"/>
    </row>
    <row r="40" spans="1:9" ht="60" customHeight="1">
      <c r="A40" s="279"/>
      <c r="B40" s="270" t="s">
        <v>328</v>
      </c>
      <c r="C40" s="453" t="s">
        <v>243</v>
      </c>
      <c r="D40" s="453"/>
      <c r="E40" s="245"/>
      <c r="F40" s="242"/>
      <c r="G40" s="279"/>
      <c r="H40" s="279"/>
      <c r="I40" s="279"/>
    </row>
    <row r="41" spans="1:9" ht="18.75" customHeight="1">
      <c r="A41" s="279"/>
      <c r="B41" s="271" t="s">
        <v>224</v>
      </c>
      <c r="C41" s="284"/>
      <c r="D41" s="284"/>
      <c r="E41" s="285"/>
      <c r="F41" s="286"/>
      <c r="G41" s="279"/>
      <c r="H41" s="279"/>
      <c r="I41" s="279"/>
    </row>
    <row r="42" spans="1:9" ht="60" customHeight="1">
      <c r="A42" s="279"/>
      <c r="B42" s="462"/>
      <c r="C42" s="463"/>
      <c r="D42" s="463"/>
      <c r="E42" s="463"/>
      <c r="F42" s="464"/>
      <c r="G42" s="279"/>
      <c r="H42" s="279"/>
      <c r="I42" s="279"/>
    </row>
    <row r="43" spans="1:9" ht="34.5" customHeight="1">
      <c r="A43" s="2"/>
      <c r="B43" s="252"/>
      <c r="C43" s="252"/>
      <c r="D43" s="287"/>
      <c r="E43" s="288"/>
      <c r="F43" s="287"/>
      <c r="G43" s="2"/>
      <c r="H43" s="2"/>
      <c r="I43" s="2"/>
    </row>
    <row r="44" spans="1:9" ht="23.25" customHeight="1">
      <c r="A44" s="2"/>
      <c r="B44" s="452" t="s">
        <v>225</v>
      </c>
      <c r="C44" s="452"/>
      <c r="D44" s="452"/>
      <c r="E44" s="452"/>
      <c r="F44" s="452"/>
      <c r="G44" s="258"/>
      <c r="H44" s="258"/>
      <c r="I44" s="258"/>
    </row>
    <row r="45" spans="1:9" ht="15.6">
      <c r="A45" s="2"/>
      <c r="B45" s="252"/>
      <c r="C45" s="252"/>
      <c r="D45" s="249"/>
      <c r="E45" s="2"/>
      <c r="F45" s="249"/>
      <c r="G45" s="2"/>
      <c r="H45" s="2"/>
      <c r="I45" s="2"/>
    </row>
    <row r="46" spans="1:9" ht="26.25" customHeight="1">
      <c r="A46" s="260"/>
      <c r="B46" s="261" t="s">
        <v>29</v>
      </c>
      <c r="C46" s="430" t="s">
        <v>114</v>
      </c>
      <c r="D46" s="431"/>
      <c r="E46" s="262" t="s">
        <v>299</v>
      </c>
      <c r="F46" s="263" t="s">
        <v>219</v>
      </c>
      <c r="G46" s="260"/>
      <c r="H46" s="260"/>
      <c r="I46" s="260"/>
    </row>
    <row r="47" spans="1:9" ht="50.4" customHeight="1">
      <c r="A47" s="2"/>
      <c r="B47" s="270" t="s">
        <v>256</v>
      </c>
      <c r="C47" s="435" t="s">
        <v>349</v>
      </c>
      <c r="D47" s="436"/>
      <c r="E47" s="245"/>
      <c r="F47" s="242"/>
      <c r="G47" s="2"/>
      <c r="H47" s="2"/>
      <c r="I47" s="2"/>
    </row>
    <row r="48" spans="1:9" ht="54" customHeight="1">
      <c r="A48" s="2"/>
      <c r="B48" s="270" t="s">
        <v>257</v>
      </c>
      <c r="C48" s="466" t="s">
        <v>350</v>
      </c>
      <c r="D48" s="466"/>
      <c r="E48" s="299"/>
      <c r="F48" s="300"/>
      <c r="G48" s="2"/>
      <c r="H48" s="2"/>
      <c r="I48" s="2"/>
    </row>
    <row r="49" spans="1:9" ht="88.2" customHeight="1">
      <c r="A49" s="2"/>
      <c r="B49" s="270" t="s">
        <v>258</v>
      </c>
      <c r="C49" s="435" t="s">
        <v>496</v>
      </c>
      <c r="D49" s="436"/>
      <c r="E49" s="245"/>
      <c r="F49" s="242"/>
      <c r="G49" s="2"/>
      <c r="H49" s="2"/>
      <c r="I49" s="2"/>
    </row>
    <row r="50" spans="1:9" ht="69.599999999999994" customHeight="1">
      <c r="A50" s="2"/>
      <c r="B50" s="270" t="s">
        <v>321</v>
      </c>
      <c r="C50" s="465" t="s">
        <v>381</v>
      </c>
      <c r="D50" s="436"/>
      <c r="E50" s="245"/>
      <c r="F50" s="242"/>
      <c r="G50" s="2"/>
      <c r="H50" s="2"/>
      <c r="I50" s="2"/>
    </row>
    <row r="51" spans="1:9" ht="19.95" customHeight="1">
      <c r="A51" s="2"/>
      <c r="B51" s="270" t="s">
        <v>322</v>
      </c>
      <c r="C51" s="465" t="s">
        <v>371</v>
      </c>
      <c r="D51" s="436"/>
      <c r="E51" s="245"/>
      <c r="F51" s="242"/>
      <c r="G51" s="2"/>
      <c r="H51" s="2"/>
      <c r="I51" s="2"/>
    </row>
    <row r="52" spans="1:9" ht="19.95" customHeight="1">
      <c r="A52" s="2"/>
      <c r="B52" s="270" t="s">
        <v>323</v>
      </c>
      <c r="C52" s="465" t="s">
        <v>370</v>
      </c>
      <c r="D52" s="436"/>
      <c r="E52" s="245"/>
      <c r="F52" s="242"/>
      <c r="G52" s="2"/>
      <c r="H52" s="2"/>
      <c r="I52" s="2"/>
    </row>
    <row r="53" spans="1:9" ht="43.2" customHeight="1">
      <c r="A53" s="2"/>
      <c r="B53" s="270" t="s">
        <v>324</v>
      </c>
      <c r="C53" s="465" t="s">
        <v>436</v>
      </c>
      <c r="D53" s="436"/>
      <c r="E53" s="245"/>
      <c r="F53" s="242"/>
      <c r="G53" s="2"/>
      <c r="H53" s="2"/>
      <c r="I53" s="2"/>
    </row>
    <row r="54" spans="1:9" ht="43.2" customHeight="1">
      <c r="A54" s="2"/>
      <c r="B54" s="270" t="s">
        <v>365</v>
      </c>
      <c r="C54" s="465" t="s">
        <v>435</v>
      </c>
      <c r="D54" s="436"/>
      <c r="E54" s="245"/>
      <c r="F54" s="242"/>
      <c r="G54" s="2"/>
      <c r="H54" s="2"/>
      <c r="I54" s="2"/>
    </row>
    <row r="55" spans="1:9" ht="19.95" customHeight="1">
      <c r="A55" s="2"/>
      <c r="B55" s="270" t="s">
        <v>366</v>
      </c>
      <c r="C55" s="465" t="s">
        <v>383</v>
      </c>
      <c r="D55" s="436"/>
      <c r="E55" s="245"/>
      <c r="F55" s="242"/>
      <c r="G55" s="2"/>
      <c r="H55" s="2"/>
      <c r="I55" s="2"/>
    </row>
    <row r="56" spans="1:9" ht="19.95" customHeight="1">
      <c r="A56" s="2"/>
      <c r="B56" s="270" t="s">
        <v>372</v>
      </c>
      <c r="C56" s="465" t="s">
        <v>384</v>
      </c>
      <c r="D56" s="436"/>
      <c r="E56" s="245"/>
      <c r="F56" s="242"/>
      <c r="G56" s="2"/>
      <c r="H56" s="2"/>
      <c r="I56" s="2"/>
    </row>
    <row r="57" spans="1:9" ht="19.95" customHeight="1">
      <c r="A57" s="2"/>
      <c r="B57" s="270" t="s">
        <v>382</v>
      </c>
      <c r="C57" s="453" t="s">
        <v>363</v>
      </c>
      <c r="D57" s="453"/>
      <c r="E57" s="245"/>
      <c r="F57" s="242"/>
      <c r="G57" s="2"/>
      <c r="H57" s="2"/>
      <c r="I57" s="2"/>
    </row>
    <row r="58" spans="1:9" ht="55.8" customHeight="1">
      <c r="A58" s="2"/>
      <c r="B58" s="270" t="s">
        <v>437</v>
      </c>
      <c r="C58" s="453" t="s">
        <v>512</v>
      </c>
      <c r="D58" s="453"/>
      <c r="E58" s="245"/>
      <c r="F58" s="242"/>
      <c r="G58" s="2"/>
      <c r="H58" s="2"/>
      <c r="I58" s="2"/>
    </row>
    <row r="59" spans="1:9" ht="43.8" customHeight="1">
      <c r="A59" s="2"/>
      <c r="B59" s="467" t="s">
        <v>491</v>
      </c>
      <c r="C59" s="470"/>
      <c r="D59" s="470"/>
      <c r="E59" s="470"/>
      <c r="F59" s="471"/>
      <c r="G59" s="2"/>
      <c r="H59" s="2"/>
      <c r="I59" s="2"/>
    </row>
    <row r="60" spans="1:9" ht="52.95" customHeight="1">
      <c r="A60" s="2"/>
      <c r="B60" s="270" t="s">
        <v>438</v>
      </c>
      <c r="C60" s="453" t="s">
        <v>452</v>
      </c>
      <c r="D60" s="453"/>
      <c r="E60" s="245"/>
      <c r="F60" s="242"/>
      <c r="G60" s="2"/>
      <c r="H60" s="2"/>
      <c r="I60" s="2"/>
    </row>
    <row r="61" spans="1:9" ht="18.75" customHeight="1">
      <c r="A61" s="266" t="s">
        <v>124</v>
      </c>
      <c r="B61" s="271" t="s">
        <v>226</v>
      </c>
      <c r="C61" s="272"/>
      <c r="D61" s="272"/>
      <c r="E61" s="273"/>
      <c r="F61" s="274"/>
      <c r="G61" s="2"/>
      <c r="H61" s="2"/>
      <c r="I61" s="2"/>
    </row>
    <row r="62" spans="1:9" ht="60" customHeight="1">
      <c r="A62" s="266" t="s">
        <v>125</v>
      </c>
      <c r="B62" s="447"/>
      <c r="C62" s="448"/>
      <c r="D62" s="448"/>
      <c r="E62" s="448"/>
      <c r="F62" s="449"/>
      <c r="G62" s="2"/>
      <c r="H62" s="2"/>
      <c r="I62" s="2"/>
    </row>
    <row r="63" spans="1:9" ht="38.25" customHeight="1">
      <c r="A63" s="2"/>
      <c r="B63" s="252"/>
      <c r="C63" s="252"/>
      <c r="D63" s="251"/>
      <c r="E63" s="259"/>
      <c r="F63" s="251"/>
      <c r="G63" s="258"/>
      <c r="H63" s="258"/>
      <c r="I63" s="258"/>
    </row>
    <row r="64" spans="1:9" ht="26.25" customHeight="1">
      <c r="A64" s="2"/>
      <c r="B64" s="452" t="s">
        <v>227</v>
      </c>
      <c r="C64" s="452"/>
      <c r="D64" s="452"/>
      <c r="E64" s="452"/>
      <c r="F64" s="452"/>
      <c r="G64" s="258"/>
      <c r="H64" s="258"/>
      <c r="I64" s="258"/>
    </row>
    <row r="65" spans="1:9" ht="15.6">
      <c r="A65" s="2"/>
      <c r="B65" s="252"/>
      <c r="C65" s="252"/>
      <c r="D65" s="249"/>
      <c r="E65" s="2"/>
      <c r="F65" s="249"/>
      <c r="G65" s="2"/>
      <c r="H65" s="2"/>
      <c r="I65" s="2"/>
    </row>
    <row r="66" spans="1:9" ht="26.25" customHeight="1">
      <c r="A66" s="260"/>
      <c r="B66" s="261" t="s">
        <v>29</v>
      </c>
      <c r="C66" s="430" t="s">
        <v>114</v>
      </c>
      <c r="D66" s="431"/>
      <c r="E66" s="262" t="s">
        <v>299</v>
      </c>
      <c r="F66" s="263" t="s">
        <v>219</v>
      </c>
      <c r="G66" s="260"/>
      <c r="H66" s="260"/>
      <c r="I66" s="260"/>
    </row>
    <row r="67" spans="1:9" ht="37.950000000000003" customHeight="1">
      <c r="A67" s="267"/>
      <c r="B67" s="270" t="s">
        <v>259</v>
      </c>
      <c r="C67" s="453" t="s">
        <v>301</v>
      </c>
      <c r="D67" s="453"/>
      <c r="E67" s="245"/>
      <c r="F67" s="242"/>
      <c r="G67" s="267"/>
      <c r="H67" s="267"/>
      <c r="I67" s="267"/>
    </row>
    <row r="68" spans="1:9" ht="58.8" customHeight="1">
      <c r="A68" s="267"/>
      <c r="B68" s="270" t="s">
        <v>260</v>
      </c>
      <c r="C68" s="453" t="s">
        <v>490</v>
      </c>
      <c r="D68" s="453"/>
      <c r="E68" s="245"/>
      <c r="F68" s="242"/>
      <c r="G68" s="267"/>
      <c r="H68" s="267"/>
      <c r="I68" s="267"/>
    </row>
    <row r="69" spans="1:9" ht="25.2" customHeight="1">
      <c r="A69" s="267"/>
      <c r="B69" s="278" t="s">
        <v>261</v>
      </c>
      <c r="C69" s="435" t="s">
        <v>244</v>
      </c>
      <c r="D69" s="436"/>
      <c r="E69" s="245"/>
      <c r="F69" s="242"/>
      <c r="G69" s="267"/>
      <c r="H69" s="267"/>
      <c r="I69" s="267"/>
    </row>
    <row r="70" spans="1:9" ht="37.799999999999997" customHeight="1">
      <c r="A70" s="267"/>
      <c r="B70" s="467" t="s">
        <v>492</v>
      </c>
      <c r="C70" s="468"/>
      <c r="D70" s="468"/>
      <c r="E70" s="468"/>
      <c r="F70" s="469"/>
      <c r="G70" s="267"/>
      <c r="H70" s="267"/>
      <c r="I70" s="267"/>
    </row>
    <row r="71" spans="1:9" ht="27.6" customHeight="1">
      <c r="A71" s="267"/>
      <c r="B71" s="278" t="s">
        <v>356</v>
      </c>
      <c r="C71" s="465" t="s">
        <v>351</v>
      </c>
      <c r="D71" s="436"/>
      <c r="E71" s="245"/>
      <c r="F71" s="242"/>
      <c r="G71" s="267"/>
      <c r="H71" s="267"/>
      <c r="I71" s="267"/>
    </row>
    <row r="72" spans="1:9" ht="54.6" customHeight="1">
      <c r="A72" s="267"/>
      <c r="B72" s="278" t="s">
        <v>357</v>
      </c>
      <c r="C72" s="465" t="s">
        <v>245</v>
      </c>
      <c r="D72" s="436"/>
      <c r="E72" s="245"/>
      <c r="F72" s="242"/>
      <c r="G72" s="267"/>
      <c r="H72" s="267"/>
      <c r="I72" s="267"/>
    </row>
    <row r="73" spans="1:9" ht="57" customHeight="1">
      <c r="A73" s="267"/>
      <c r="B73" s="278" t="s">
        <v>358</v>
      </c>
      <c r="C73" s="465" t="s">
        <v>456</v>
      </c>
      <c r="D73" s="436"/>
      <c r="E73" s="245"/>
      <c r="F73" s="242"/>
      <c r="G73" s="267"/>
      <c r="H73" s="267"/>
      <c r="I73" s="267"/>
    </row>
    <row r="74" spans="1:9" ht="18.75" customHeight="1">
      <c r="A74" s="266" t="s">
        <v>124</v>
      </c>
      <c r="B74" s="271" t="s">
        <v>362</v>
      </c>
      <c r="C74" s="272"/>
      <c r="D74" s="272"/>
      <c r="E74" s="273"/>
      <c r="F74" s="274"/>
      <c r="G74" s="2"/>
      <c r="H74" s="2"/>
      <c r="I74" s="2"/>
    </row>
    <row r="75" spans="1:9" ht="60" customHeight="1">
      <c r="A75" s="266" t="s">
        <v>125</v>
      </c>
      <c r="B75" s="447"/>
      <c r="C75" s="448"/>
      <c r="D75" s="448"/>
      <c r="E75" s="448"/>
      <c r="F75" s="449"/>
      <c r="G75" s="2"/>
      <c r="H75" s="2"/>
      <c r="I75" s="2"/>
    </row>
    <row r="76" spans="1:9" ht="15.6">
      <c r="A76" s="2"/>
      <c r="B76" s="2"/>
      <c r="C76" s="252"/>
      <c r="D76" s="249"/>
      <c r="E76" s="2"/>
      <c r="F76" s="249"/>
      <c r="G76" s="2"/>
      <c r="H76" s="2"/>
      <c r="I76" s="2"/>
    </row>
    <row r="77" spans="1:9" ht="26.25" customHeight="1">
      <c r="A77" s="2"/>
      <c r="B77" s="452" t="s">
        <v>228</v>
      </c>
      <c r="C77" s="452"/>
      <c r="D77" s="452"/>
      <c r="E77" s="452"/>
      <c r="F77" s="452"/>
      <c r="G77" s="258"/>
      <c r="H77" s="258"/>
      <c r="I77" s="258"/>
    </row>
    <row r="78" spans="1:9" ht="15.6">
      <c r="A78" s="2"/>
      <c r="B78" s="252"/>
      <c r="C78" s="252"/>
      <c r="D78" s="249"/>
      <c r="E78" s="2"/>
      <c r="F78" s="249"/>
      <c r="G78" s="2"/>
      <c r="H78" s="2"/>
      <c r="I78" s="2"/>
    </row>
    <row r="79" spans="1:9" ht="26.25" customHeight="1">
      <c r="A79" s="260"/>
      <c r="B79" s="261" t="s">
        <v>29</v>
      </c>
      <c r="C79" s="430" t="s">
        <v>114</v>
      </c>
      <c r="D79" s="431"/>
      <c r="E79" s="262" t="s">
        <v>299</v>
      </c>
      <c r="F79" s="263" t="s">
        <v>219</v>
      </c>
      <c r="G79" s="260"/>
      <c r="H79" s="260"/>
      <c r="I79" s="260"/>
    </row>
    <row r="80" spans="1:9" ht="55.2" customHeight="1">
      <c r="A80" s="260"/>
      <c r="B80" s="289" t="s">
        <v>262</v>
      </c>
      <c r="C80" s="465" t="s">
        <v>500</v>
      </c>
      <c r="D80" s="436"/>
      <c r="E80" s="245"/>
      <c r="F80" s="296"/>
      <c r="G80" s="260"/>
      <c r="H80" s="260"/>
      <c r="I80" s="260"/>
    </row>
    <row r="81" spans="1:9" ht="41.4" customHeight="1">
      <c r="A81" s="267"/>
      <c r="B81" s="278" t="s">
        <v>263</v>
      </c>
      <c r="C81" s="435" t="s">
        <v>286</v>
      </c>
      <c r="D81" s="436"/>
      <c r="E81" s="245"/>
      <c r="F81" s="242"/>
      <c r="G81" s="267"/>
      <c r="H81" s="267"/>
      <c r="I81" s="267"/>
    </row>
    <row r="82" spans="1:9" ht="52.95" customHeight="1">
      <c r="A82" s="267"/>
      <c r="B82" s="270" t="s">
        <v>264</v>
      </c>
      <c r="C82" s="435" t="s">
        <v>246</v>
      </c>
      <c r="D82" s="436"/>
      <c r="E82" s="245"/>
      <c r="F82" s="242"/>
      <c r="G82" s="267"/>
      <c r="H82" s="267"/>
      <c r="I82" s="267"/>
    </row>
    <row r="83" spans="1:9" ht="51.6" customHeight="1">
      <c r="A83" s="267"/>
      <c r="B83" s="270" t="s">
        <v>325</v>
      </c>
      <c r="C83" s="465" t="s">
        <v>239</v>
      </c>
      <c r="D83" s="436"/>
      <c r="E83" s="245"/>
      <c r="F83" s="242"/>
      <c r="G83" s="267"/>
      <c r="H83" s="267"/>
      <c r="I83" s="267"/>
    </row>
    <row r="84" spans="1:9" ht="35.4" customHeight="1">
      <c r="A84" s="267"/>
      <c r="B84" s="270" t="s">
        <v>326</v>
      </c>
      <c r="C84" s="465" t="s">
        <v>431</v>
      </c>
      <c r="D84" s="436"/>
      <c r="E84" s="245"/>
      <c r="F84" s="242"/>
      <c r="G84" s="267"/>
      <c r="H84" s="267"/>
      <c r="I84" s="267"/>
    </row>
    <row r="85" spans="1:9" ht="19.95" customHeight="1">
      <c r="A85" s="267"/>
      <c r="B85" s="270" t="s">
        <v>327</v>
      </c>
      <c r="C85" s="453" t="s">
        <v>300</v>
      </c>
      <c r="D85" s="453"/>
      <c r="E85" s="245"/>
      <c r="F85" s="242"/>
      <c r="G85" s="267"/>
      <c r="H85" s="267"/>
      <c r="I85" s="267"/>
    </row>
    <row r="86" spans="1:9" ht="34.799999999999997" customHeight="1">
      <c r="A86" s="267"/>
      <c r="B86" s="270" t="s">
        <v>329</v>
      </c>
      <c r="C86" s="465" t="s">
        <v>432</v>
      </c>
      <c r="D86" s="436"/>
      <c r="E86" s="245"/>
      <c r="F86" s="242"/>
      <c r="G86" s="267"/>
      <c r="H86" s="267"/>
      <c r="I86" s="267"/>
    </row>
    <row r="87" spans="1:9" ht="40.950000000000003" customHeight="1">
      <c r="A87" s="267"/>
      <c r="B87" s="270" t="s">
        <v>330</v>
      </c>
      <c r="C87" s="453" t="s">
        <v>359</v>
      </c>
      <c r="D87" s="453"/>
      <c r="E87" s="245"/>
      <c r="F87" s="242"/>
      <c r="G87" s="267"/>
      <c r="H87" s="267"/>
      <c r="I87" s="267"/>
    </row>
    <row r="88" spans="1:9" ht="37.200000000000003" customHeight="1">
      <c r="A88" s="267"/>
      <c r="B88" s="270" t="s">
        <v>331</v>
      </c>
      <c r="C88" s="466" t="s">
        <v>360</v>
      </c>
      <c r="D88" s="466"/>
      <c r="E88" s="299"/>
      <c r="F88" s="299"/>
      <c r="G88" s="267"/>
      <c r="H88" s="267"/>
      <c r="I88" s="267"/>
    </row>
    <row r="89" spans="1:9" ht="56.4" customHeight="1">
      <c r="A89" s="267"/>
      <c r="B89" s="270" t="s">
        <v>433</v>
      </c>
      <c r="C89" s="475" t="s">
        <v>305</v>
      </c>
      <c r="D89" s="476"/>
      <c r="E89" s="299"/>
      <c r="F89" s="299"/>
      <c r="G89" s="267"/>
      <c r="H89" s="267"/>
      <c r="I89" s="267"/>
    </row>
    <row r="90" spans="1:9" ht="69.599999999999994" customHeight="1">
      <c r="A90" s="267"/>
      <c r="B90" s="270" t="s">
        <v>499</v>
      </c>
      <c r="C90" s="453" t="s">
        <v>429</v>
      </c>
      <c r="D90" s="453"/>
      <c r="E90" s="245"/>
      <c r="F90" s="242"/>
      <c r="G90" s="267"/>
      <c r="H90" s="267"/>
      <c r="I90" s="267"/>
    </row>
    <row r="91" spans="1:9" ht="18.75" customHeight="1">
      <c r="A91" s="266"/>
      <c r="B91" s="271" t="s">
        <v>229</v>
      </c>
      <c r="C91" s="272"/>
      <c r="D91" s="272"/>
      <c r="E91" s="273"/>
      <c r="F91" s="274"/>
      <c r="G91" s="2"/>
      <c r="H91" s="2"/>
      <c r="I91" s="2"/>
    </row>
    <row r="92" spans="1:9" ht="60" customHeight="1">
      <c r="A92" s="266"/>
      <c r="B92" s="447"/>
      <c r="C92" s="448"/>
      <c r="D92" s="448"/>
      <c r="E92" s="448"/>
      <c r="F92" s="449"/>
      <c r="G92" s="2"/>
      <c r="H92" s="2"/>
      <c r="I92" s="2"/>
    </row>
    <row r="93" spans="1:9" ht="15.6">
      <c r="A93" s="2"/>
      <c r="B93" s="2"/>
      <c r="C93" s="252"/>
      <c r="D93" s="249"/>
      <c r="E93" s="2"/>
      <c r="F93" s="249"/>
      <c r="G93" s="2"/>
      <c r="H93" s="2"/>
      <c r="I93" s="2"/>
    </row>
    <row r="94" spans="1:9" ht="26.25" customHeight="1">
      <c r="A94" s="2"/>
      <c r="B94" s="452" t="s">
        <v>230</v>
      </c>
      <c r="C94" s="452"/>
      <c r="D94" s="452"/>
      <c r="E94" s="452"/>
      <c r="F94" s="452"/>
      <c r="G94" s="258"/>
      <c r="H94" s="258"/>
      <c r="I94" s="258"/>
    </row>
    <row r="95" spans="1:9" ht="15.6">
      <c r="A95" s="2"/>
      <c r="B95" s="252"/>
      <c r="C95" s="252"/>
      <c r="D95" s="249"/>
      <c r="E95" s="2"/>
      <c r="F95" s="249"/>
      <c r="G95" s="2"/>
      <c r="H95" s="2"/>
      <c r="I95" s="2"/>
    </row>
    <row r="96" spans="1:9" ht="26.25" customHeight="1">
      <c r="A96" s="260"/>
      <c r="B96" s="261" t="s">
        <v>29</v>
      </c>
      <c r="C96" s="430" t="s">
        <v>114</v>
      </c>
      <c r="D96" s="431"/>
      <c r="E96" s="262" t="s">
        <v>299</v>
      </c>
      <c r="F96" s="263" t="s">
        <v>219</v>
      </c>
      <c r="G96" s="260"/>
      <c r="H96" s="260"/>
      <c r="I96" s="260"/>
    </row>
    <row r="97" spans="1:9" ht="56.4" customHeight="1">
      <c r="A97" s="267"/>
      <c r="B97" s="278" t="s">
        <v>265</v>
      </c>
      <c r="C97" s="420" t="s">
        <v>361</v>
      </c>
      <c r="D97" s="421"/>
      <c r="E97" s="245"/>
      <c r="F97" s="242"/>
      <c r="G97" s="267"/>
      <c r="H97" s="267"/>
      <c r="I97" s="267"/>
    </row>
    <row r="98" spans="1:9" ht="40.950000000000003" customHeight="1">
      <c r="A98" s="267"/>
      <c r="B98" s="270" t="s">
        <v>266</v>
      </c>
      <c r="C98" s="435" t="s">
        <v>287</v>
      </c>
      <c r="D98" s="436"/>
      <c r="E98" s="245"/>
      <c r="F98" s="242"/>
      <c r="G98" s="267"/>
      <c r="H98" s="267"/>
      <c r="I98" s="267"/>
    </row>
    <row r="99" spans="1:9" ht="18.75" customHeight="1">
      <c r="A99" s="266"/>
      <c r="B99" s="271" t="s">
        <v>231</v>
      </c>
      <c r="C99" s="272"/>
      <c r="D99" s="272"/>
      <c r="E99" s="273"/>
      <c r="F99" s="274"/>
      <c r="G99" s="2"/>
      <c r="H99" s="2"/>
      <c r="I99" s="2"/>
    </row>
    <row r="100" spans="1:9" ht="60" customHeight="1">
      <c r="A100" s="266"/>
      <c r="B100" s="447"/>
      <c r="C100" s="448"/>
      <c r="D100" s="448"/>
      <c r="E100" s="448"/>
      <c r="F100" s="449"/>
      <c r="G100" s="2"/>
      <c r="H100" s="2"/>
      <c r="I100" s="2"/>
    </row>
    <row r="101" spans="1:9" ht="15.6">
      <c r="A101" s="2"/>
      <c r="B101" s="252"/>
      <c r="C101" s="252"/>
      <c r="D101" s="249"/>
      <c r="E101" s="2"/>
      <c r="F101" s="249"/>
      <c r="G101" s="2"/>
      <c r="H101" s="2"/>
      <c r="I101" s="2"/>
    </row>
  </sheetData>
  <sheetProtection algorithmName="SHA-512" hashValue="zSUBiqzstpiCBUh6iRLlVRjajC2inbHbeTZl7X29nr1/ZeIdzqQAMZKz/DTNhk+tTQRg5M7rEvkO2DTdDjtPsQ==" saltValue="uiyh9z+FTh4E+NiMH4zmZg==" spinCount="100000" sheet="1" formatCells="0" formatColumns="0" formatRows="0" insertColumns="0" insertRows="0" insertHyperlinks="0"/>
  <mergeCells count="73">
    <mergeCell ref="C54:D54"/>
    <mergeCell ref="C84:D84"/>
    <mergeCell ref="B62:F62"/>
    <mergeCell ref="C81:D81"/>
    <mergeCell ref="B75:F75"/>
    <mergeCell ref="B77:F77"/>
    <mergeCell ref="C79:D79"/>
    <mergeCell ref="C73:D73"/>
    <mergeCell ref="C83:D83"/>
    <mergeCell ref="C80:D80"/>
    <mergeCell ref="C55:D55"/>
    <mergeCell ref="C56:D56"/>
    <mergeCell ref="C72:D72"/>
    <mergeCell ref="C98:D98"/>
    <mergeCell ref="B100:F100"/>
    <mergeCell ref="B92:F92"/>
    <mergeCell ref="B94:F94"/>
    <mergeCell ref="C96:D96"/>
    <mergeCell ref="C97:D97"/>
    <mergeCell ref="C90:D90"/>
    <mergeCell ref="C89:D89"/>
    <mergeCell ref="C82:D82"/>
    <mergeCell ref="C88:D88"/>
    <mergeCell ref="C87:D87"/>
    <mergeCell ref="C85:D85"/>
    <mergeCell ref="C86:D86"/>
    <mergeCell ref="B7:D7"/>
    <mergeCell ref="B8:F8"/>
    <mergeCell ref="B9:D9"/>
    <mergeCell ref="B11:F11"/>
    <mergeCell ref="C13:D13"/>
    <mergeCell ref="C14:D14"/>
    <mergeCell ref="C49:D49"/>
    <mergeCell ref="C15:D15"/>
    <mergeCell ref="C35:D35"/>
    <mergeCell ref="C38:D38"/>
    <mergeCell ref="C39:D39"/>
    <mergeCell ref="C16:D16"/>
    <mergeCell ref="B18:F18"/>
    <mergeCell ref="B20:F20"/>
    <mergeCell ref="C22:D22"/>
    <mergeCell ref="C40:D40"/>
    <mergeCell ref="C26:D26"/>
    <mergeCell ref="C28:D28"/>
    <mergeCell ref="C24:D24"/>
    <mergeCell ref="C23:D23"/>
    <mergeCell ref="B31:F31"/>
    <mergeCell ref="C25:D25"/>
    <mergeCell ref="C27:D27"/>
    <mergeCell ref="C29:D29"/>
    <mergeCell ref="B33:F33"/>
    <mergeCell ref="C36:D36"/>
    <mergeCell ref="C37:D37"/>
    <mergeCell ref="B42:F42"/>
    <mergeCell ref="B44:F44"/>
    <mergeCell ref="C46:D46"/>
    <mergeCell ref="C47:D47"/>
    <mergeCell ref="C51:D51"/>
    <mergeCell ref="C48:D48"/>
    <mergeCell ref="B70:F70"/>
    <mergeCell ref="C71:D71"/>
    <mergeCell ref="C66:D66"/>
    <mergeCell ref="C69:D69"/>
    <mergeCell ref="C52:D52"/>
    <mergeCell ref="C50:D50"/>
    <mergeCell ref="C57:D57"/>
    <mergeCell ref="C58:D58"/>
    <mergeCell ref="C60:D60"/>
    <mergeCell ref="C67:D67"/>
    <mergeCell ref="C68:D68"/>
    <mergeCell ref="B59:F59"/>
    <mergeCell ref="B64:F64"/>
    <mergeCell ref="C53:D53"/>
  </mergeCells>
  <dataValidations count="1">
    <dataValidation type="list" allowBlank="1" showInputMessage="1" showErrorMessage="1" sqref="E97:E98 E36:E40 E14:E16 E58 E47:E56 E67:E73 E60 E23:E29 E80:E90" xr:uid="{F85C5836-20AB-4269-A5D3-1BD369CCE2B5}">
      <formula1>$B$1:$B$2</formula1>
    </dataValidation>
  </dataValidations>
  <pageMargins left="0.25" right="0.25" top="0.35" bottom="0.54" header="0.3" footer="0.3"/>
  <pageSetup paperSize="9" scale="80"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5"/>
  <sheetViews>
    <sheetView showGridLines="0" zoomScaleNormal="100" workbookViewId="0">
      <selection activeCell="B4" sqref="B4"/>
    </sheetView>
  </sheetViews>
  <sheetFormatPr defaultColWidth="11.5546875" defaultRowHeight="14.4"/>
  <cols>
    <col min="1" max="1" width="1.6640625" customWidth="1"/>
    <col min="3" max="4" width="8.88671875" customWidth="1"/>
    <col min="5" max="5" width="10.6640625" customWidth="1"/>
    <col min="6" max="11" width="9" customWidth="1"/>
    <col min="12" max="12" width="8.88671875" customWidth="1"/>
  </cols>
  <sheetData>
    <row r="1" spans="2:20" ht="21.75" customHeight="1">
      <c r="F1" s="10" t="s">
        <v>10</v>
      </c>
    </row>
    <row r="2" spans="2:20" ht="39" customHeight="1">
      <c r="F2" s="338" t="s">
        <v>560</v>
      </c>
      <c r="G2" s="339"/>
      <c r="H2" s="339"/>
      <c r="I2" s="339"/>
      <c r="J2" s="339"/>
      <c r="K2" s="339"/>
      <c r="L2" s="339"/>
      <c r="M2" s="339"/>
      <c r="N2" s="339"/>
      <c r="O2" s="339"/>
    </row>
    <row r="3" spans="2:20" ht="26.25" customHeight="1"/>
    <row r="4" spans="2:20" ht="21" customHeight="1">
      <c r="B4" s="7" t="s">
        <v>11</v>
      </c>
      <c r="C4" s="8"/>
      <c r="D4" s="8"/>
      <c r="E4" s="8"/>
      <c r="F4" s="8"/>
      <c r="G4" s="8"/>
      <c r="H4" s="8"/>
      <c r="I4" s="8"/>
      <c r="J4" s="8"/>
      <c r="K4" s="8"/>
      <c r="L4" s="8"/>
      <c r="M4" s="8"/>
      <c r="N4" s="8"/>
      <c r="O4" s="8"/>
    </row>
    <row r="5" spans="2:20" ht="15.6" customHeight="1">
      <c r="B5" s="9"/>
    </row>
    <row r="6" spans="2:20" ht="18" customHeight="1">
      <c r="B6" s="340" t="s">
        <v>12</v>
      </c>
      <c r="C6" s="340"/>
      <c r="D6" s="340"/>
      <c r="E6" s="340"/>
      <c r="F6" s="340"/>
      <c r="R6" s="13"/>
    </row>
    <row r="7" spans="2:20" ht="120.6" customHeight="1">
      <c r="B7" s="326" t="s">
        <v>288</v>
      </c>
      <c r="C7" s="327"/>
      <c r="D7" s="327"/>
      <c r="E7" s="327"/>
      <c r="F7" s="327"/>
      <c r="G7" s="327"/>
      <c r="H7" s="327"/>
      <c r="I7" s="327"/>
      <c r="J7" s="327"/>
      <c r="K7" s="327"/>
      <c r="L7" s="327"/>
      <c r="M7" s="327"/>
      <c r="N7" s="327"/>
      <c r="O7" s="328"/>
      <c r="T7" s="11"/>
    </row>
    <row r="9" spans="2:20" ht="18" customHeight="1">
      <c r="B9" s="340" t="s">
        <v>13</v>
      </c>
      <c r="C9" s="340"/>
      <c r="D9" s="340"/>
      <c r="E9" s="340"/>
      <c r="F9" s="340"/>
      <c r="R9" s="13"/>
    </row>
    <row r="10" spans="2:20" ht="124.2" customHeight="1">
      <c r="B10" s="326" t="s">
        <v>14</v>
      </c>
      <c r="C10" s="330"/>
      <c r="D10" s="330"/>
      <c r="E10" s="330"/>
      <c r="F10" s="330"/>
      <c r="G10" s="330"/>
      <c r="H10" s="330"/>
      <c r="I10" s="330"/>
      <c r="J10" s="330"/>
      <c r="K10" s="330"/>
      <c r="L10" s="330"/>
      <c r="M10" s="330"/>
      <c r="N10" s="330"/>
      <c r="O10" s="331"/>
    </row>
    <row r="12" spans="2:20" ht="18" customHeight="1">
      <c r="B12" s="340" t="s">
        <v>15</v>
      </c>
      <c r="C12" s="340"/>
      <c r="D12" s="340"/>
      <c r="E12" s="340"/>
      <c r="F12" s="340"/>
      <c r="R12" s="13"/>
    </row>
    <row r="13" spans="2:20" ht="120.6" customHeight="1">
      <c r="B13" s="329" t="s">
        <v>561</v>
      </c>
      <c r="C13" s="327"/>
      <c r="D13" s="327"/>
      <c r="E13" s="327"/>
      <c r="F13" s="327"/>
      <c r="G13" s="327"/>
      <c r="H13" s="327"/>
      <c r="I13" s="327"/>
      <c r="J13" s="327"/>
      <c r="K13" s="327"/>
      <c r="L13" s="327"/>
      <c r="M13" s="327"/>
      <c r="N13" s="327"/>
      <c r="O13" s="328"/>
    </row>
    <row r="14" spans="2:20" ht="201" customHeight="1">
      <c r="B14" s="332" t="s">
        <v>289</v>
      </c>
      <c r="C14" s="333"/>
      <c r="D14" s="333"/>
      <c r="E14" s="333"/>
      <c r="F14" s="333"/>
      <c r="G14" s="333"/>
      <c r="H14" s="333"/>
      <c r="I14" s="333"/>
      <c r="J14" s="333"/>
      <c r="K14" s="333"/>
      <c r="L14" s="333"/>
      <c r="M14" s="333"/>
      <c r="N14" s="333"/>
      <c r="O14" s="334"/>
    </row>
    <row r="15" spans="2:20" ht="138" customHeight="1">
      <c r="B15" s="335" t="s">
        <v>563</v>
      </c>
      <c r="C15" s="336"/>
      <c r="D15" s="336"/>
      <c r="E15" s="336"/>
      <c r="F15" s="336"/>
      <c r="G15" s="336"/>
      <c r="H15" s="336"/>
      <c r="I15" s="336"/>
      <c r="J15" s="336"/>
      <c r="K15" s="336"/>
      <c r="L15" s="336"/>
      <c r="M15" s="336"/>
      <c r="N15" s="336"/>
      <c r="O15" s="337"/>
    </row>
    <row r="17" spans="2:15" ht="15.6" customHeight="1">
      <c r="B17" s="340" t="s">
        <v>16</v>
      </c>
      <c r="C17" s="340"/>
      <c r="D17" s="340"/>
      <c r="E17" s="340"/>
      <c r="F17" s="340"/>
      <c r="G17" s="12"/>
      <c r="H17" s="12"/>
      <c r="I17" s="12"/>
      <c r="J17" s="12"/>
      <c r="K17" s="12"/>
      <c r="L17" s="12"/>
      <c r="M17" s="12"/>
      <c r="N17" s="12"/>
      <c r="O17" s="12"/>
    </row>
    <row r="18" spans="2:15" ht="90" customHeight="1">
      <c r="B18" s="326" t="s">
        <v>562</v>
      </c>
      <c r="C18" s="327"/>
      <c r="D18" s="327"/>
      <c r="E18" s="327"/>
      <c r="F18" s="327"/>
      <c r="G18" s="327"/>
      <c r="H18" s="327"/>
      <c r="I18" s="327"/>
      <c r="J18" s="327"/>
      <c r="K18" s="327"/>
      <c r="L18" s="327"/>
      <c r="M18" s="327"/>
      <c r="N18" s="327"/>
      <c r="O18" s="328"/>
    </row>
    <row r="42" spans="16:18" ht="15.6" customHeight="1">
      <c r="P42" s="13"/>
      <c r="Q42" s="13"/>
      <c r="R42" s="13"/>
    </row>
    <row r="55" spans="16:18" ht="15.6" customHeight="1">
      <c r="P55" s="13"/>
      <c r="Q55" s="13"/>
      <c r="R55" s="13"/>
    </row>
  </sheetData>
  <mergeCells count="11">
    <mergeCell ref="F2:O2"/>
    <mergeCell ref="B6:F6"/>
    <mergeCell ref="B9:F9"/>
    <mergeCell ref="B12:F12"/>
    <mergeCell ref="B17:F17"/>
    <mergeCell ref="B18:O18"/>
    <mergeCell ref="B7:O7"/>
    <mergeCell ref="B13:O13"/>
    <mergeCell ref="B10:O10"/>
    <mergeCell ref="B14:O14"/>
    <mergeCell ref="B15:O15"/>
  </mergeCells>
  <pageMargins left="0.25" right="0.25" top="0.75" bottom="0.75" header="0.3" footer="0.3"/>
  <pageSetup paperSize="9" scale="77"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zoomScaleNormal="100" workbookViewId="0">
      <selection activeCell="B1" sqref="B1"/>
    </sheetView>
  </sheetViews>
  <sheetFormatPr defaultColWidth="11.5546875" defaultRowHeight="14.4"/>
  <cols>
    <col min="1" max="1" width="1.6640625" customWidth="1"/>
    <col min="2" max="3" width="11.33203125" customWidth="1"/>
    <col min="4" max="4" width="8.88671875" customWidth="1"/>
    <col min="5" max="5" width="8.6640625" customWidth="1"/>
    <col min="6" max="11" width="9" customWidth="1"/>
    <col min="12" max="12" width="8.88671875" customWidth="1"/>
  </cols>
  <sheetData>
    <row r="1" spans="2:18" ht="19.5" customHeight="1">
      <c r="F1" s="17" t="s">
        <v>10</v>
      </c>
      <c r="G1" s="18"/>
      <c r="H1" s="18"/>
      <c r="I1" s="18"/>
      <c r="J1" s="18"/>
      <c r="K1" s="18"/>
      <c r="L1" s="18"/>
      <c r="M1" s="18"/>
      <c r="N1" s="18"/>
      <c r="O1" s="18"/>
    </row>
    <row r="2" spans="2:18" ht="44.25" customHeight="1">
      <c r="F2" s="341" t="s">
        <v>560</v>
      </c>
      <c r="G2" s="341"/>
      <c r="H2" s="341"/>
      <c r="I2" s="341"/>
      <c r="J2" s="341"/>
      <c r="K2" s="341"/>
      <c r="L2" s="341"/>
      <c r="M2" s="341"/>
      <c r="N2" s="341"/>
      <c r="O2" s="341"/>
    </row>
    <row r="3" spans="2:18" ht="26.25" customHeight="1"/>
    <row r="4" spans="2:18" ht="21" customHeight="1">
      <c r="B4" s="7" t="s">
        <v>17</v>
      </c>
      <c r="C4" s="8"/>
      <c r="D4" s="8"/>
      <c r="E4" s="8"/>
      <c r="F4" s="8"/>
      <c r="G4" s="8"/>
      <c r="H4" s="8"/>
      <c r="I4" s="8"/>
      <c r="J4" s="8"/>
      <c r="K4" s="8"/>
      <c r="L4" s="8"/>
      <c r="M4" s="8"/>
      <c r="N4" s="8"/>
      <c r="O4" s="8"/>
    </row>
    <row r="5" spans="2:18" ht="15.6" customHeight="1">
      <c r="B5" s="21"/>
    </row>
    <row r="6" spans="2:18" ht="18" customHeight="1">
      <c r="B6" s="340" t="s">
        <v>18</v>
      </c>
      <c r="C6" s="340"/>
      <c r="D6" s="340"/>
      <c r="E6" s="340"/>
      <c r="F6" s="340"/>
      <c r="R6" s="13"/>
    </row>
    <row r="7" spans="2:18" ht="229.5" customHeight="1">
      <c r="B7" s="326" t="s">
        <v>470</v>
      </c>
      <c r="C7" s="327"/>
      <c r="D7" s="327"/>
      <c r="E7" s="327"/>
      <c r="F7" s="327"/>
      <c r="G7" s="327"/>
      <c r="H7" s="327"/>
      <c r="I7" s="327"/>
      <c r="J7" s="327"/>
      <c r="K7" s="327"/>
      <c r="L7" s="327"/>
      <c r="M7" s="327"/>
      <c r="N7" s="327"/>
      <c r="O7" s="328"/>
    </row>
    <row r="8" spans="2:18" ht="17.25" customHeight="1">
      <c r="B8" s="19"/>
      <c r="C8" s="20"/>
      <c r="D8" s="20"/>
      <c r="E8" s="20"/>
      <c r="F8" s="20"/>
      <c r="G8" s="20"/>
      <c r="H8" s="20"/>
      <c r="I8" s="20"/>
      <c r="J8" s="20"/>
      <c r="K8" s="20"/>
      <c r="L8" s="20"/>
      <c r="M8" s="20"/>
      <c r="N8" s="20"/>
      <c r="O8" s="20"/>
    </row>
    <row r="9" spans="2:18" ht="18" customHeight="1">
      <c r="B9" s="340" t="s">
        <v>19</v>
      </c>
      <c r="C9" s="340"/>
      <c r="D9" s="340"/>
      <c r="E9" s="340"/>
      <c r="F9" s="340"/>
      <c r="R9" s="13"/>
    </row>
    <row r="10" spans="2:18" ht="275.39999999999998" customHeight="1">
      <c r="B10" s="326" t="s">
        <v>471</v>
      </c>
      <c r="C10" s="327"/>
      <c r="D10" s="327"/>
      <c r="E10" s="327"/>
      <c r="F10" s="327"/>
      <c r="G10" s="327"/>
      <c r="H10" s="327"/>
      <c r="I10" s="327"/>
      <c r="J10" s="327"/>
      <c r="K10" s="327"/>
      <c r="L10" s="327"/>
      <c r="M10" s="327"/>
      <c r="N10" s="327"/>
      <c r="O10" s="328"/>
    </row>
    <row r="11" spans="2:18" ht="17.25" customHeight="1">
      <c r="B11" s="19"/>
      <c r="C11" s="20"/>
      <c r="D11" s="20"/>
      <c r="E11" s="20"/>
      <c r="F11" s="20"/>
      <c r="G11" s="20"/>
      <c r="H11" s="20"/>
      <c r="I11" s="20"/>
      <c r="J11" s="20"/>
      <c r="K11" s="20"/>
      <c r="L11" s="20"/>
      <c r="M11" s="20"/>
      <c r="N11" s="20"/>
      <c r="O11" s="20"/>
    </row>
    <row r="12" spans="2:18" ht="21.75" customHeight="1"/>
    <row r="13" spans="2:18" ht="18" customHeight="1">
      <c r="B13" s="340" t="s">
        <v>20</v>
      </c>
      <c r="C13" s="340"/>
      <c r="D13" s="340"/>
      <c r="E13" s="340"/>
      <c r="F13" s="340"/>
      <c r="R13" s="13"/>
    </row>
    <row r="14" spans="2:18" ht="47.25" customHeight="1">
      <c r="B14" s="342" t="s">
        <v>459</v>
      </c>
      <c r="C14" s="342"/>
      <c r="D14" s="342"/>
      <c r="E14" s="342"/>
      <c r="F14" s="342"/>
      <c r="G14" s="343" t="s">
        <v>409</v>
      </c>
      <c r="H14" s="343"/>
      <c r="I14" s="343"/>
      <c r="J14" s="343"/>
      <c r="K14" s="343"/>
      <c r="L14" s="343"/>
      <c r="M14" s="343"/>
      <c r="N14" s="343"/>
      <c r="O14" s="343"/>
      <c r="R14" s="13"/>
    </row>
    <row r="15" spans="2:18" ht="141.75" customHeight="1">
      <c r="B15" s="342" t="s">
        <v>460</v>
      </c>
      <c r="C15" s="342"/>
      <c r="D15" s="342"/>
      <c r="E15" s="342"/>
      <c r="F15" s="342"/>
      <c r="G15" s="343" t="s">
        <v>21</v>
      </c>
      <c r="H15" s="343"/>
      <c r="I15" s="343"/>
      <c r="J15" s="343"/>
      <c r="K15" s="343"/>
      <c r="L15" s="343"/>
      <c r="M15" s="343"/>
      <c r="N15" s="343"/>
      <c r="O15" s="343"/>
    </row>
    <row r="16" spans="2:18" ht="98.25" customHeight="1">
      <c r="B16" s="342" t="s">
        <v>461</v>
      </c>
      <c r="C16" s="342"/>
      <c r="D16" s="342"/>
      <c r="E16" s="342"/>
      <c r="F16" s="342"/>
      <c r="G16" s="343" t="s">
        <v>410</v>
      </c>
      <c r="H16" s="343"/>
      <c r="I16" s="343"/>
      <c r="J16" s="343"/>
      <c r="K16" s="343"/>
      <c r="L16" s="343"/>
      <c r="M16" s="343"/>
      <c r="N16" s="343"/>
      <c r="O16" s="343"/>
    </row>
    <row r="17" spans="2:18" ht="111.75" customHeight="1">
      <c r="B17" s="342" t="s">
        <v>462</v>
      </c>
      <c r="C17" s="342"/>
      <c r="D17" s="342"/>
      <c r="E17" s="342"/>
      <c r="F17" s="342"/>
      <c r="G17" s="343" t="s">
        <v>22</v>
      </c>
      <c r="H17" s="343"/>
      <c r="I17" s="343"/>
      <c r="J17" s="343"/>
      <c r="K17" s="343"/>
      <c r="L17" s="343"/>
      <c r="M17" s="343"/>
      <c r="N17" s="343"/>
      <c r="O17" s="343"/>
    </row>
    <row r="18" spans="2:18" ht="96" customHeight="1">
      <c r="B18" s="342" t="s">
        <v>463</v>
      </c>
      <c r="C18" s="342"/>
      <c r="D18" s="342"/>
      <c r="E18" s="342"/>
      <c r="F18" s="342"/>
      <c r="G18" s="343" t="s">
        <v>411</v>
      </c>
      <c r="H18" s="343"/>
      <c r="I18" s="343"/>
      <c r="J18" s="343"/>
      <c r="K18" s="343"/>
      <c r="L18" s="343"/>
      <c r="M18" s="343"/>
      <c r="N18" s="343"/>
      <c r="O18" s="343"/>
    </row>
    <row r="19" spans="2:18" ht="93.75" customHeight="1">
      <c r="B19" s="342" t="s">
        <v>464</v>
      </c>
      <c r="C19" s="342"/>
      <c r="D19" s="342"/>
      <c r="E19" s="342"/>
      <c r="F19" s="342"/>
      <c r="G19" s="343" t="s">
        <v>23</v>
      </c>
      <c r="H19" s="343"/>
      <c r="I19" s="343"/>
      <c r="J19" s="343"/>
      <c r="K19" s="343"/>
      <c r="L19" s="343"/>
      <c r="M19" s="343"/>
      <c r="N19" s="343"/>
      <c r="O19" s="343"/>
    </row>
    <row r="20" spans="2:18" ht="271.2" customHeight="1">
      <c r="B20" s="342" t="s">
        <v>413</v>
      </c>
      <c r="C20" s="342"/>
      <c r="D20" s="342"/>
      <c r="E20" s="342"/>
      <c r="F20" s="342"/>
      <c r="G20" s="343" t="s">
        <v>412</v>
      </c>
      <c r="H20" s="343"/>
      <c r="I20" s="343"/>
      <c r="J20" s="343"/>
      <c r="K20" s="343"/>
      <c r="L20" s="343"/>
      <c r="M20" s="343"/>
      <c r="N20" s="343"/>
      <c r="O20" s="343"/>
    </row>
    <row r="21" spans="2:18" ht="96.75" customHeight="1">
      <c r="B21" s="342" t="s">
        <v>465</v>
      </c>
      <c r="C21" s="342"/>
      <c r="D21" s="342"/>
      <c r="E21" s="342"/>
      <c r="F21" s="342"/>
      <c r="G21" s="343" t="s">
        <v>24</v>
      </c>
      <c r="H21" s="343"/>
      <c r="I21" s="343"/>
      <c r="J21" s="343"/>
      <c r="K21" s="343"/>
      <c r="L21" s="343"/>
      <c r="M21" s="343"/>
      <c r="N21" s="343"/>
      <c r="O21" s="343"/>
    </row>
    <row r="22" spans="2:18" ht="96.75" customHeight="1">
      <c r="B22" s="342" t="s">
        <v>466</v>
      </c>
      <c r="C22" s="342"/>
      <c r="D22" s="342"/>
      <c r="E22" s="342"/>
      <c r="F22" s="342"/>
      <c r="G22" s="343" t="s">
        <v>25</v>
      </c>
      <c r="H22" s="343"/>
      <c r="I22" s="343"/>
      <c r="J22" s="343"/>
      <c r="K22" s="343"/>
      <c r="L22" s="343"/>
      <c r="M22" s="343"/>
      <c r="N22" s="343"/>
      <c r="O22" s="343"/>
    </row>
    <row r="23" spans="2:18" ht="99" customHeight="1">
      <c r="B23" s="342" t="s">
        <v>467</v>
      </c>
      <c r="C23" s="342"/>
      <c r="D23" s="342"/>
      <c r="E23" s="342"/>
      <c r="F23" s="342"/>
      <c r="G23" s="343" t="s">
        <v>26</v>
      </c>
      <c r="H23" s="343"/>
      <c r="I23" s="343"/>
      <c r="J23" s="343"/>
      <c r="K23" s="343"/>
      <c r="L23" s="343"/>
      <c r="M23" s="343"/>
      <c r="N23" s="343"/>
      <c r="O23" s="343"/>
    </row>
    <row r="24" spans="2:18" ht="99" customHeight="1">
      <c r="B24" s="342" t="s">
        <v>468</v>
      </c>
      <c r="C24" s="342"/>
      <c r="D24" s="342"/>
      <c r="E24" s="342"/>
      <c r="F24" s="342"/>
      <c r="G24" s="343" t="s">
        <v>27</v>
      </c>
      <c r="H24" s="343"/>
      <c r="I24" s="343"/>
      <c r="J24" s="343"/>
      <c r="K24" s="343"/>
      <c r="L24" s="343"/>
      <c r="M24" s="343"/>
      <c r="N24" s="343"/>
      <c r="O24" s="343"/>
    </row>
    <row r="25" spans="2:18" ht="88.5" customHeight="1">
      <c r="B25" s="342" t="s">
        <v>469</v>
      </c>
      <c r="C25" s="342"/>
      <c r="D25" s="342"/>
      <c r="E25" s="342"/>
      <c r="F25" s="342"/>
      <c r="G25" s="343" t="s">
        <v>414</v>
      </c>
      <c r="H25" s="343"/>
      <c r="I25" s="343"/>
      <c r="J25" s="343"/>
      <c r="K25" s="343"/>
      <c r="L25" s="343"/>
      <c r="M25" s="343"/>
      <c r="N25" s="343"/>
      <c r="O25" s="343"/>
    </row>
    <row r="26" spans="2:18" ht="140.4" customHeight="1">
      <c r="B26" s="342" t="s">
        <v>303</v>
      </c>
      <c r="C26" s="342"/>
      <c r="D26" s="342"/>
      <c r="E26" s="342"/>
      <c r="F26" s="342"/>
      <c r="G26" s="343" t="s">
        <v>415</v>
      </c>
      <c r="H26" s="343"/>
      <c r="I26" s="343"/>
      <c r="J26" s="343"/>
      <c r="K26" s="343"/>
      <c r="L26" s="343"/>
      <c r="M26" s="343"/>
      <c r="N26" s="343"/>
      <c r="O26" s="343"/>
    </row>
    <row r="29" spans="2:18" ht="15.6" customHeight="1">
      <c r="P29" s="15"/>
      <c r="Q29" s="15"/>
      <c r="R29" s="15"/>
    </row>
    <row r="53" spans="16:18" ht="15.6" customHeight="1">
      <c r="P53" s="14"/>
      <c r="Q53" s="14"/>
      <c r="R53" s="14"/>
    </row>
    <row r="66" spans="16:18" ht="15.6" customHeight="1">
      <c r="P66" s="14"/>
      <c r="Q66" s="14"/>
      <c r="R66" s="14"/>
    </row>
  </sheetData>
  <mergeCells count="32">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 ref="B24:F24"/>
    <mergeCell ref="B25:F25"/>
    <mergeCell ref="B13:F13"/>
    <mergeCell ref="B15:F15"/>
    <mergeCell ref="B16:F16"/>
    <mergeCell ref="B17:F17"/>
    <mergeCell ref="B18:F18"/>
    <mergeCell ref="B19:F19"/>
    <mergeCell ref="B20:F20"/>
    <mergeCell ref="B7:O7"/>
    <mergeCell ref="B6:F6"/>
    <mergeCell ref="F2:O2"/>
    <mergeCell ref="B22:F22"/>
    <mergeCell ref="B23:F23"/>
    <mergeCell ref="B10:O10"/>
    <mergeCell ref="B9:F9"/>
  </mergeCells>
  <pageMargins left="0.25" right="0.17" top="0.5" bottom="0.23" header="0.22" footer="0.2"/>
  <pageSetup scale="78"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8"/>
  <sheetViews>
    <sheetView showGridLines="0" zoomScaleNormal="100" workbookViewId="0">
      <selection activeCell="B4" sqref="B4"/>
    </sheetView>
  </sheetViews>
  <sheetFormatPr defaultColWidth="11.5546875" defaultRowHeight="14.4"/>
  <cols>
    <col min="1" max="1" width="1.6640625" customWidth="1"/>
    <col min="2" max="2" width="5.109375" customWidth="1"/>
    <col min="3" max="3" width="29" customWidth="1"/>
    <col min="4" max="4" width="100.6640625" customWidth="1"/>
    <col min="5" max="5" width="33.44140625" customWidth="1"/>
  </cols>
  <sheetData>
    <row r="1" spans="2:13" ht="21" customHeight="1">
      <c r="D1" s="17" t="s">
        <v>10</v>
      </c>
      <c r="E1" s="31"/>
    </row>
    <row r="2" spans="2:13" ht="42.75" customHeight="1">
      <c r="D2" s="16" t="s">
        <v>560</v>
      </c>
      <c r="E2" s="32"/>
      <c r="F2" s="6"/>
      <c r="G2" s="6"/>
      <c r="H2" s="6"/>
      <c r="I2" s="6"/>
      <c r="J2" s="6"/>
      <c r="K2" s="6"/>
      <c r="L2" s="6"/>
      <c r="M2" s="6"/>
    </row>
    <row r="3" spans="2:13" ht="26.25" customHeight="1">
      <c r="E3" s="33"/>
    </row>
    <row r="4" spans="2:13" ht="21" customHeight="1">
      <c r="B4" s="7" t="s">
        <v>28</v>
      </c>
      <c r="C4" s="8"/>
      <c r="D4" s="8"/>
      <c r="E4" s="40"/>
    </row>
    <row r="5" spans="2:13" ht="15.6" customHeight="1">
      <c r="B5" s="9"/>
      <c r="E5" s="33"/>
    </row>
    <row r="6" spans="2:13" ht="24" customHeight="1">
      <c r="B6" s="35" t="s">
        <v>29</v>
      </c>
      <c r="C6" s="35" t="s">
        <v>30</v>
      </c>
      <c r="D6" s="35" t="s">
        <v>31</v>
      </c>
      <c r="E6" s="35" t="s">
        <v>32</v>
      </c>
    </row>
    <row r="7" spans="2:13" ht="51.75" customHeight="1">
      <c r="B7" s="36">
        <v>1</v>
      </c>
      <c r="C7" s="39" t="s">
        <v>33</v>
      </c>
      <c r="D7" s="37" t="s">
        <v>34</v>
      </c>
      <c r="E7" s="38" t="s">
        <v>35</v>
      </c>
    </row>
    <row r="8" spans="2:13" ht="51.75" customHeight="1">
      <c r="B8" s="36">
        <v>2</v>
      </c>
      <c r="C8" s="39" t="s">
        <v>36</v>
      </c>
      <c r="D8" s="37" t="s">
        <v>37</v>
      </c>
      <c r="E8" s="38" t="s">
        <v>35</v>
      </c>
    </row>
    <row r="9" spans="2:13" ht="110.25" customHeight="1">
      <c r="B9" s="36">
        <v>3</v>
      </c>
      <c r="C9" s="39" t="s">
        <v>38</v>
      </c>
      <c r="D9" s="37" t="s">
        <v>39</v>
      </c>
      <c r="E9" s="38" t="s">
        <v>35</v>
      </c>
    </row>
    <row r="10" spans="2:13" ht="54" customHeight="1">
      <c r="B10" s="36">
        <v>4</v>
      </c>
      <c r="C10" s="39" t="s">
        <v>40</v>
      </c>
      <c r="D10" s="37" t="s">
        <v>41</v>
      </c>
      <c r="E10" s="38" t="s">
        <v>42</v>
      </c>
    </row>
    <row r="11" spans="2:13" ht="51" customHeight="1">
      <c r="B11" s="36">
        <v>5</v>
      </c>
      <c r="C11" s="39" t="s">
        <v>43</v>
      </c>
      <c r="D11" s="37" t="s">
        <v>44</v>
      </c>
      <c r="E11" s="38" t="s">
        <v>42</v>
      </c>
    </row>
    <row r="12" spans="2:13" ht="50.25" customHeight="1">
      <c r="B12" s="36">
        <v>6</v>
      </c>
      <c r="C12" s="39" t="s">
        <v>45</v>
      </c>
      <c r="D12" s="37" t="s">
        <v>46</v>
      </c>
      <c r="E12" s="38" t="s">
        <v>42</v>
      </c>
    </row>
    <row r="13" spans="2:13" ht="50.25" customHeight="1">
      <c r="B13" s="36">
        <v>7</v>
      </c>
      <c r="C13" s="39" t="s">
        <v>335</v>
      </c>
      <c r="D13" s="37" t="s">
        <v>336</v>
      </c>
      <c r="E13" s="38" t="s">
        <v>337</v>
      </c>
    </row>
    <row r="14" spans="2:13" ht="50.25" customHeight="1">
      <c r="B14" s="36">
        <v>8</v>
      </c>
      <c r="C14" s="39" t="s">
        <v>343</v>
      </c>
      <c r="D14" s="37" t="s">
        <v>344</v>
      </c>
      <c r="E14" s="38" t="s">
        <v>345</v>
      </c>
    </row>
    <row r="15" spans="2:13" ht="66" customHeight="1">
      <c r="B15" s="36">
        <v>9</v>
      </c>
      <c r="C15" s="39" t="s">
        <v>47</v>
      </c>
      <c r="D15" s="37" t="s">
        <v>48</v>
      </c>
      <c r="E15" s="38" t="s">
        <v>35</v>
      </c>
    </row>
    <row r="16" spans="2:13" ht="171.6" customHeight="1">
      <c r="B16" s="36">
        <v>10</v>
      </c>
      <c r="C16" s="39" t="s">
        <v>416</v>
      </c>
      <c r="D16" s="37" t="s">
        <v>417</v>
      </c>
      <c r="E16" s="38" t="s">
        <v>418</v>
      </c>
    </row>
    <row r="17" spans="2:11" ht="43.2" customHeight="1">
      <c r="B17" s="36">
        <v>11</v>
      </c>
      <c r="C17" s="39" t="s">
        <v>49</v>
      </c>
      <c r="D17" s="37" t="s">
        <v>50</v>
      </c>
      <c r="E17" s="38" t="s">
        <v>42</v>
      </c>
      <c r="I17" s="22"/>
      <c r="J17" s="22"/>
      <c r="K17" s="22"/>
    </row>
    <row r="18" spans="2:11" ht="66" customHeight="1">
      <c r="B18" s="36">
        <v>12</v>
      </c>
      <c r="C18" s="39" t="s">
        <v>51</v>
      </c>
      <c r="D18" s="37" t="s">
        <v>52</v>
      </c>
      <c r="E18" s="38" t="s">
        <v>35</v>
      </c>
    </row>
    <row r="19" spans="2:11" ht="66" customHeight="1">
      <c r="B19" s="36">
        <v>13</v>
      </c>
      <c r="C19" s="39" t="s">
        <v>53</v>
      </c>
      <c r="D19" s="37" t="s">
        <v>54</v>
      </c>
      <c r="E19" s="38" t="s">
        <v>35</v>
      </c>
    </row>
    <row r="20" spans="2:11" ht="57.6" customHeight="1">
      <c r="B20" s="36">
        <v>14</v>
      </c>
      <c r="C20" s="39" t="s">
        <v>55</v>
      </c>
      <c r="D20" s="37" t="s">
        <v>56</v>
      </c>
      <c r="E20" s="38" t="s">
        <v>57</v>
      </c>
    </row>
    <row r="21" spans="2:11" ht="201.6" customHeight="1">
      <c r="B21" s="36">
        <v>15</v>
      </c>
      <c r="C21" s="39" t="s">
        <v>405</v>
      </c>
      <c r="D21" s="37" t="s">
        <v>447</v>
      </c>
      <c r="E21" s="38" t="s">
        <v>448</v>
      </c>
    </row>
    <row r="22" spans="2:11" ht="43.2" customHeight="1">
      <c r="B22" s="36">
        <v>16</v>
      </c>
      <c r="C22" s="39" t="s">
        <v>58</v>
      </c>
      <c r="D22" s="37" t="s">
        <v>59</v>
      </c>
      <c r="E22" s="38" t="s">
        <v>35</v>
      </c>
    </row>
    <row r="23" spans="2:11" ht="43.2" customHeight="1">
      <c r="B23" s="36">
        <v>17</v>
      </c>
      <c r="C23" s="39" t="s">
        <v>60</v>
      </c>
      <c r="D23" s="37" t="s">
        <v>61</v>
      </c>
      <c r="E23" s="38" t="s">
        <v>42</v>
      </c>
    </row>
    <row r="24" spans="2:11" ht="72" customHeight="1">
      <c r="B24" s="36">
        <v>18</v>
      </c>
      <c r="C24" s="39" t="s">
        <v>62</v>
      </c>
      <c r="D24" s="37" t="s">
        <v>63</v>
      </c>
      <c r="E24" s="38" t="s">
        <v>35</v>
      </c>
    </row>
    <row r="25" spans="2:11" ht="43.2" customHeight="1">
      <c r="B25" s="36">
        <v>19</v>
      </c>
      <c r="C25" s="39" t="s">
        <v>64</v>
      </c>
      <c r="D25" s="37" t="s">
        <v>65</v>
      </c>
      <c r="E25" s="38" t="s">
        <v>66</v>
      </c>
    </row>
    <row r="26" spans="2:11" ht="57.6" customHeight="1">
      <c r="B26" s="36">
        <v>20</v>
      </c>
      <c r="C26" s="39" t="s">
        <v>310</v>
      </c>
      <c r="D26" s="37" t="s">
        <v>311</v>
      </c>
      <c r="E26" s="38" t="s">
        <v>312</v>
      </c>
    </row>
    <row r="27" spans="2:11" ht="57.6" customHeight="1">
      <c r="B27" s="36">
        <v>21</v>
      </c>
      <c r="C27" s="39" t="s">
        <v>313</v>
      </c>
      <c r="D27" s="37" t="s">
        <v>314</v>
      </c>
      <c r="E27" s="38" t="s">
        <v>312</v>
      </c>
    </row>
    <row r="28" spans="2:11" ht="72" customHeight="1">
      <c r="B28" s="36">
        <v>22</v>
      </c>
      <c r="C28" s="39" t="s">
        <v>332</v>
      </c>
      <c r="D28" s="37" t="s">
        <v>333</v>
      </c>
      <c r="E28" s="38" t="s">
        <v>334</v>
      </c>
    </row>
    <row r="29" spans="2:11" ht="43.2" customHeight="1">
      <c r="B29" s="36">
        <v>23</v>
      </c>
      <c r="C29" s="39" t="s">
        <v>67</v>
      </c>
      <c r="D29" s="37" t="s">
        <v>68</v>
      </c>
      <c r="E29" s="38" t="s">
        <v>42</v>
      </c>
    </row>
    <row r="30" spans="2:11" ht="201.6" customHeight="1">
      <c r="B30" s="36">
        <v>24</v>
      </c>
      <c r="C30" s="39" t="s">
        <v>69</v>
      </c>
      <c r="D30" s="37" t="s">
        <v>419</v>
      </c>
      <c r="E30" s="38" t="s">
        <v>420</v>
      </c>
    </row>
    <row r="31" spans="2:11" ht="43.2" customHeight="1">
      <c r="B31" s="36">
        <v>25</v>
      </c>
      <c r="C31" s="39" t="s">
        <v>70</v>
      </c>
      <c r="D31" s="37" t="s">
        <v>71</v>
      </c>
      <c r="E31" s="38" t="s">
        <v>42</v>
      </c>
    </row>
    <row r="32" spans="2:11" ht="223.2" customHeight="1">
      <c r="B32" s="36">
        <v>26</v>
      </c>
      <c r="C32" s="39" t="s">
        <v>72</v>
      </c>
      <c r="D32" s="37" t="s">
        <v>457</v>
      </c>
      <c r="E32" s="38" t="s">
        <v>295</v>
      </c>
    </row>
    <row r="33" spans="2:11" ht="51" customHeight="1">
      <c r="B33" s="36">
        <v>27</v>
      </c>
      <c r="C33" s="39" t="s">
        <v>73</v>
      </c>
      <c r="D33" s="37" t="s">
        <v>74</v>
      </c>
      <c r="E33" s="38" t="s">
        <v>42</v>
      </c>
    </row>
    <row r="34" spans="2:11" ht="51.75" customHeight="1">
      <c r="B34" s="36">
        <v>28</v>
      </c>
      <c r="C34" s="39" t="s">
        <v>75</v>
      </c>
      <c r="D34" s="37" t="s">
        <v>76</v>
      </c>
      <c r="E34" s="38" t="s">
        <v>77</v>
      </c>
    </row>
    <row r="35" spans="2:11" ht="65.400000000000006" customHeight="1">
      <c r="B35" s="36">
        <v>29</v>
      </c>
      <c r="C35" s="39" t="s">
        <v>78</v>
      </c>
      <c r="D35" s="37" t="s">
        <v>458</v>
      </c>
      <c r="E35" s="38" t="s">
        <v>35</v>
      </c>
    </row>
    <row r="36" spans="2:11" ht="68.25" customHeight="1">
      <c r="B36" s="36">
        <v>30</v>
      </c>
      <c r="C36" s="39" t="s">
        <v>79</v>
      </c>
      <c r="D36" s="37" t="s">
        <v>80</v>
      </c>
      <c r="E36" s="38" t="s">
        <v>81</v>
      </c>
    </row>
    <row r="37" spans="2:11" ht="86.4" customHeight="1">
      <c r="B37" s="36">
        <v>31</v>
      </c>
      <c r="C37" s="39" t="s">
        <v>82</v>
      </c>
      <c r="D37" s="37" t="s">
        <v>83</v>
      </c>
      <c r="E37" s="38" t="s">
        <v>35</v>
      </c>
    </row>
    <row r="38" spans="2:11" ht="158.4" customHeight="1">
      <c r="B38" s="36">
        <v>32</v>
      </c>
      <c r="C38" s="39" t="s">
        <v>422</v>
      </c>
      <c r="D38" s="37" t="s">
        <v>423</v>
      </c>
      <c r="E38" s="38" t="s">
        <v>418</v>
      </c>
    </row>
    <row r="39" spans="2:11" ht="57.6" customHeight="1">
      <c r="B39" s="36">
        <v>33</v>
      </c>
      <c r="C39" s="39" t="s">
        <v>375</v>
      </c>
      <c r="D39" s="37" t="s">
        <v>373</v>
      </c>
      <c r="E39" s="38" t="s">
        <v>374</v>
      </c>
    </row>
    <row r="40" spans="2:11" ht="144" customHeight="1">
      <c r="B40" s="28">
        <v>34</v>
      </c>
      <c r="C40" s="39" t="s">
        <v>493</v>
      </c>
      <c r="D40" s="29" t="s">
        <v>494</v>
      </c>
      <c r="E40" s="30" t="s">
        <v>495</v>
      </c>
    </row>
    <row r="41" spans="2:11" ht="43.2" customHeight="1">
      <c r="B41" s="36">
        <v>35</v>
      </c>
      <c r="C41" s="39" t="s">
        <v>84</v>
      </c>
      <c r="D41" s="37" t="s">
        <v>85</v>
      </c>
      <c r="E41" s="38" t="s">
        <v>35</v>
      </c>
      <c r="I41" s="22"/>
      <c r="J41" s="22"/>
      <c r="K41" s="22"/>
    </row>
    <row r="42" spans="2:11" ht="72" customHeight="1">
      <c r="B42" s="36">
        <v>36</v>
      </c>
      <c r="C42" s="39" t="s">
        <v>453</v>
      </c>
      <c r="D42" s="37" t="s">
        <v>454</v>
      </c>
      <c r="E42" s="38" t="s">
        <v>455</v>
      </c>
      <c r="I42" s="22"/>
      <c r="J42" s="22"/>
      <c r="K42" s="22"/>
    </row>
    <row r="43" spans="2:11" ht="54" customHeight="1">
      <c r="B43" s="36">
        <v>37</v>
      </c>
      <c r="C43" s="39" t="s">
        <v>86</v>
      </c>
      <c r="D43" s="37" t="s">
        <v>290</v>
      </c>
      <c r="E43" s="38" t="s">
        <v>35</v>
      </c>
    </row>
    <row r="44" spans="2:11" ht="48" customHeight="1">
      <c r="B44" s="36">
        <v>38</v>
      </c>
      <c r="C44" s="39" t="s">
        <v>87</v>
      </c>
      <c r="D44" s="37" t="s">
        <v>291</v>
      </c>
      <c r="E44" s="38" t="s">
        <v>292</v>
      </c>
    </row>
    <row r="45" spans="2:11" ht="48.75" customHeight="1">
      <c r="B45" s="36">
        <v>39</v>
      </c>
      <c r="C45" s="39" t="s">
        <v>88</v>
      </c>
      <c r="D45" s="37" t="s">
        <v>89</v>
      </c>
      <c r="E45" s="38" t="s">
        <v>42</v>
      </c>
    </row>
    <row r="46" spans="2:11" ht="43.2" customHeight="1">
      <c r="B46" s="36">
        <v>40</v>
      </c>
      <c r="C46" s="39" t="s">
        <v>90</v>
      </c>
      <c r="D46" s="37" t="s">
        <v>91</v>
      </c>
      <c r="E46" s="38" t="s">
        <v>35</v>
      </c>
    </row>
    <row r="47" spans="2:11" ht="48" customHeight="1">
      <c r="B47" s="36">
        <v>41</v>
      </c>
      <c r="C47" s="39" t="s">
        <v>92</v>
      </c>
      <c r="D47" s="37" t="s">
        <v>93</v>
      </c>
      <c r="E47" s="38" t="s">
        <v>94</v>
      </c>
    </row>
    <row r="48" spans="2:11" ht="63.75" customHeight="1">
      <c r="B48" s="36">
        <v>42</v>
      </c>
      <c r="C48" s="39" t="s">
        <v>95</v>
      </c>
      <c r="D48" s="37" t="s">
        <v>96</v>
      </c>
      <c r="E48" s="38" t="s">
        <v>97</v>
      </c>
    </row>
    <row r="49" spans="2:11" ht="144" customHeight="1">
      <c r="B49" s="36">
        <v>43</v>
      </c>
      <c r="C49" s="39" t="s">
        <v>403</v>
      </c>
      <c r="D49" s="37" t="s">
        <v>442</v>
      </c>
      <c r="E49" s="38" t="s">
        <v>404</v>
      </c>
    </row>
    <row r="50" spans="2:11" ht="51" customHeight="1">
      <c r="B50" s="36">
        <v>44</v>
      </c>
      <c r="C50" s="39" t="s">
        <v>98</v>
      </c>
      <c r="D50" s="37" t="s">
        <v>99</v>
      </c>
      <c r="E50" s="38" t="s">
        <v>100</v>
      </c>
    </row>
    <row r="51" spans="2:11" ht="50.25" customHeight="1">
      <c r="B51" s="36">
        <v>45</v>
      </c>
      <c r="C51" s="39" t="s">
        <v>101</v>
      </c>
      <c r="D51" s="37" t="s">
        <v>293</v>
      </c>
      <c r="E51" s="38" t="s">
        <v>292</v>
      </c>
      <c r="I51" s="22"/>
      <c r="J51" s="22"/>
      <c r="K51" s="22"/>
    </row>
    <row r="52" spans="2:11" ht="50.25" customHeight="1">
      <c r="B52" s="36">
        <v>46</v>
      </c>
      <c r="C52" s="39" t="s">
        <v>102</v>
      </c>
      <c r="D52" s="37" t="s">
        <v>421</v>
      </c>
      <c r="E52" s="38" t="s">
        <v>35</v>
      </c>
    </row>
    <row r="53" spans="2:11" ht="124.2" customHeight="1">
      <c r="B53" s="36">
        <v>47</v>
      </c>
      <c r="C53" s="39" t="s">
        <v>103</v>
      </c>
      <c r="D53" s="37" t="s">
        <v>294</v>
      </c>
      <c r="E53" s="38" t="s">
        <v>302</v>
      </c>
    </row>
    <row r="54" spans="2:11" ht="51.75" customHeight="1">
      <c r="B54" s="36">
        <v>48</v>
      </c>
      <c r="C54" s="39" t="s">
        <v>104</v>
      </c>
      <c r="D54" s="37" t="s">
        <v>105</v>
      </c>
      <c r="E54" s="38" t="s">
        <v>35</v>
      </c>
    </row>
    <row r="55" spans="2:11" ht="49.5" customHeight="1">
      <c r="B55" s="36">
        <v>49</v>
      </c>
      <c r="C55" s="39" t="s">
        <v>106</v>
      </c>
      <c r="D55" s="37" t="s">
        <v>107</v>
      </c>
      <c r="E55" s="38"/>
    </row>
    <row r="56" spans="2:11" ht="63.75" customHeight="1">
      <c r="B56" s="36">
        <v>50</v>
      </c>
      <c r="C56" s="23" t="s">
        <v>108</v>
      </c>
      <c r="D56" s="24" t="s">
        <v>109</v>
      </c>
      <c r="E56" s="25" t="s">
        <v>42</v>
      </c>
    </row>
    <row r="57" spans="2:11" ht="187.2" customHeight="1">
      <c r="B57" s="36">
        <v>51</v>
      </c>
      <c r="C57" s="27" t="s">
        <v>406</v>
      </c>
      <c r="D57" s="1" t="s">
        <v>445</v>
      </c>
      <c r="E57" s="26" t="s">
        <v>446</v>
      </c>
    </row>
    <row r="58" spans="2:11">
      <c r="E58" s="34"/>
    </row>
  </sheetData>
  <pageMargins left="0.25" right="0.25" top="0.46" bottom="0.26" header="0.3" footer="0.2"/>
  <pageSetup paperSize="9" scale="58"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Z57"/>
  <sheetViews>
    <sheetView showGridLines="0" tabSelected="1" topLeftCell="H46" zoomScale="70" zoomScaleNormal="70" workbookViewId="0">
      <selection activeCell="Q50" sqref="Q50:S50"/>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7" customWidth="1"/>
    <col min="25" max="25" width="53.6640625" customWidth="1"/>
    <col min="26" max="26" width="47.5546875" customWidth="1"/>
  </cols>
  <sheetData>
    <row r="1" spans="1:26" ht="15.6" customHeight="1">
      <c r="A1" s="54"/>
      <c r="B1" s="54" t="s">
        <v>110</v>
      </c>
      <c r="D1" s="102" t="s">
        <v>10</v>
      </c>
      <c r="E1" s="67"/>
      <c r="F1" s="67"/>
      <c r="G1" s="67"/>
      <c r="H1" s="67"/>
      <c r="I1" s="67"/>
      <c r="J1" s="67"/>
      <c r="K1" s="67"/>
    </row>
    <row r="2" spans="1:26" ht="15.6" customHeight="1">
      <c r="A2" s="54"/>
      <c r="B2" s="54" t="s">
        <v>111</v>
      </c>
      <c r="D2" s="103" t="s">
        <v>560</v>
      </c>
      <c r="E2" s="67"/>
      <c r="F2" s="67"/>
      <c r="G2" s="67"/>
      <c r="H2" s="67"/>
      <c r="I2" s="67"/>
      <c r="J2" s="67"/>
      <c r="K2" s="67"/>
    </row>
    <row r="4" spans="1:26">
      <c r="D4" s="65" t="s">
        <v>515</v>
      </c>
      <c r="E4" s="66"/>
      <c r="F4" s="66"/>
    </row>
    <row r="5" spans="1:26" ht="21" customHeight="1">
      <c r="A5" s="55"/>
      <c r="B5" s="7" t="s">
        <v>385</v>
      </c>
      <c r="C5" s="113"/>
      <c r="D5" s="8"/>
      <c r="E5" s="40"/>
      <c r="F5" s="8"/>
      <c r="G5" s="8"/>
      <c r="H5" s="8"/>
      <c r="I5" s="8"/>
      <c r="J5" s="8"/>
      <c r="K5" s="8"/>
      <c r="L5" s="68"/>
      <c r="M5" s="8"/>
    </row>
    <row r="6" spans="1:26">
      <c r="K6" s="104"/>
    </row>
    <row r="7" spans="1:26" ht="29.25" customHeight="1">
      <c r="B7" s="100" t="s">
        <v>158</v>
      </c>
      <c r="C7" s="125" t="s">
        <v>30</v>
      </c>
      <c r="D7" s="346">
        <v>2010</v>
      </c>
      <c r="E7" s="346"/>
      <c r="F7" s="346">
        <v>2013</v>
      </c>
      <c r="G7" s="346"/>
      <c r="H7" s="346">
        <v>2014</v>
      </c>
      <c r="I7" s="346"/>
      <c r="J7" s="346">
        <v>2015</v>
      </c>
      <c r="K7" s="346"/>
      <c r="L7" s="346">
        <v>2016</v>
      </c>
      <c r="M7" s="346"/>
      <c r="N7" s="346">
        <v>2017</v>
      </c>
      <c r="O7" s="346"/>
      <c r="P7" s="346">
        <v>2018</v>
      </c>
      <c r="Q7" s="346"/>
      <c r="R7" s="346">
        <v>2019</v>
      </c>
      <c r="S7" s="347"/>
      <c r="T7" s="126">
        <v>2020</v>
      </c>
      <c r="U7" s="126">
        <v>2021</v>
      </c>
      <c r="V7" s="126">
        <v>2022</v>
      </c>
      <c r="W7" s="69">
        <v>2023</v>
      </c>
      <c r="X7" s="70">
        <v>2024</v>
      </c>
      <c r="Y7" s="348" t="s">
        <v>444</v>
      </c>
      <c r="Z7" s="350" t="s">
        <v>160</v>
      </c>
    </row>
    <row r="8" spans="1:26" ht="34.799999999999997" customHeight="1">
      <c r="B8" s="101"/>
      <c r="C8" s="127"/>
      <c r="D8" s="128" t="s">
        <v>161</v>
      </c>
      <c r="E8" s="100" t="s">
        <v>564</v>
      </c>
      <c r="F8" s="128" t="s">
        <v>161</v>
      </c>
      <c r="G8" s="100" t="s">
        <v>564</v>
      </c>
      <c r="H8" s="128" t="s">
        <v>161</v>
      </c>
      <c r="I8" s="100" t="s">
        <v>564</v>
      </c>
      <c r="J8" s="128" t="s">
        <v>161</v>
      </c>
      <c r="K8" s="100" t="s">
        <v>564</v>
      </c>
      <c r="L8" s="128" t="s">
        <v>161</v>
      </c>
      <c r="M8" s="100" t="s">
        <v>564</v>
      </c>
      <c r="N8" s="128" t="s">
        <v>161</v>
      </c>
      <c r="O8" s="100" t="s">
        <v>564</v>
      </c>
      <c r="P8" s="128" t="s">
        <v>161</v>
      </c>
      <c r="Q8" s="100" t="s">
        <v>564</v>
      </c>
      <c r="R8" s="128" t="s">
        <v>161</v>
      </c>
      <c r="S8" s="101" t="s">
        <v>564</v>
      </c>
      <c r="T8" s="129"/>
      <c r="U8" s="129"/>
      <c r="V8" s="129"/>
      <c r="W8" s="71"/>
      <c r="X8" s="72"/>
      <c r="Y8" s="349"/>
      <c r="Z8" s="351"/>
    </row>
    <row r="9" spans="1:26" ht="15.6" customHeight="1">
      <c r="B9" s="130" t="s">
        <v>162</v>
      </c>
      <c r="C9" s="105"/>
      <c r="D9" s="105"/>
      <c r="E9" s="105"/>
      <c r="F9" s="105"/>
      <c r="G9" s="105"/>
      <c r="H9" s="105"/>
      <c r="I9" s="105"/>
      <c r="J9" s="105"/>
      <c r="K9" s="105"/>
      <c r="L9" s="105"/>
      <c r="M9" s="105"/>
      <c r="N9" s="105"/>
      <c r="O9" s="105"/>
      <c r="P9" s="105"/>
      <c r="Q9" s="105"/>
      <c r="R9" s="105"/>
      <c r="S9" s="105"/>
      <c r="T9" s="116"/>
      <c r="U9" s="116"/>
      <c r="V9" s="116"/>
      <c r="W9" s="116"/>
      <c r="X9" s="73"/>
      <c r="Y9" s="74"/>
      <c r="Z9" s="106"/>
    </row>
    <row r="10" spans="1:26" ht="103.8" customHeight="1">
      <c r="A10" s="115"/>
      <c r="B10" s="107">
        <v>1</v>
      </c>
      <c r="C10" s="131" t="s">
        <v>472</v>
      </c>
      <c r="D10" s="80">
        <v>1939893</v>
      </c>
      <c r="E10" s="119"/>
      <c r="F10" s="83">
        <v>1903978</v>
      </c>
      <c r="G10" s="119"/>
      <c r="H10" s="83">
        <v>1888463</v>
      </c>
      <c r="I10" s="119"/>
      <c r="J10" s="86">
        <v>1880763</v>
      </c>
      <c r="K10" s="119"/>
      <c r="L10" s="83">
        <v>1931676</v>
      </c>
      <c r="M10" s="119"/>
      <c r="N10" s="83">
        <v>2005698</v>
      </c>
      <c r="O10" s="119"/>
      <c r="P10" s="86">
        <v>1797544</v>
      </c>
      <c r="Q10" s="119"/>
      <c r="R10" s="83"/>
      <c r="S10" s="119"/>
      <c r="T10" s="119"/>
      <c r="U10" s="119"/>
      <c r="V10" s="119"/>
      <c r="W10" s="119"/>
      <c r="X10" s="58"/>
      <c r="Y10" s="61" t="s">
        <v>531</v>
      </c>
      <c r="Z10" s="96" t="s">
        <v>163</v>
      </c>
    </row>
    <row r="11" spans="1:26" ht="78.75" customHeight="1">
      <c r="B11" s="107">
        <v>2</v>
      </c>
      <c r="C11" s="114" t="s">
        <v>473</v>
      </c>
      <c r="D11" s="80">
        <v>1551867</v>
      </c>
      <c r="E11" s="119"/>
      <c r="F11" s="83">
        <v>1549864</v>
      </c>
      <c r="G11" s="119"/>
      <c r="H11" s="83">
        <v>1549973</v>
      </c>
      <c r="I11" s="119"/>
      <c r="J11" s="86">
        <v>1588050</v>
      </c>
      <c r="K11" s="119"/>
      <c r="L11" s="83">
        <v>1620282</v>
      </c>
      <c r="M11" s="119"/>
      <c r="N11" s="83">
        <v>1694858</v>
      </c>
      <c r="O11" s="119"/>
      <c r="P11" s="86">
        <v>1553070</v>
      </c>
      <c r="Q11" s="119"/>
      <c r="R11" s="83"/>
      <c r="S11" s="119"/>
      <c r="T11" s="119"/>
      <c r="U11" s="119"/>
      <c r="V11" s="119"/>
      <c r="W11" s="119"/>
      <c r="X11" s="58"/>
      <c r="Y11" s="61" t="s">
        <v>532</v>
      </c>
      <c r="Z11" s="96" t="s">
        <v>163</v>
      </c>
    </row>
    <row r="12" spans="1:26" ht="102.6" customHeight="1">
      <c r="B12" s="107">
        <v>3</v>
      </c>
      <c r="C12" s="114" t="s">
        <v>474</v>
      </c>
      <c r="D12" s="80">
        <v>388026</v>
      </c>
      <c r="E12" s="119"/>
      <c r="F12" s="83">
        <v>354114</v>
      </c>
      <c r="G12" s="119"/>
      <c r="H12" s="83">
        <v>338490</v>
      </c>
      <c r="I12" s="119"/>
      <c r="J12" s="86">
        <v>292713</v>
      </c>
      <c r="K12" s="119"/>
      <c r="L12" s="83">
        <v>311394</v>
      </c>
      <c r="M12" s="119"/>
      <c r="N12" s="83">
        <v>310840</v>
      </c>
      <c r="O12" s="119"/>
      <c r="P12" s="86">
        <v>244474</v>
      </c>
      <c r="Q12" s="119"/>
      <c r="R12" s="83"/>
      <c r="S12" s="119"/>
      <c r="T12" s="119"/>
      <c r="U12" s="119"/>
      <c r="V12" s="119"/>
      <c r="W12" s="119"/>
      <c r="X12" s="58"/>
      <c r="Y12" s="61"/>
      <c r="Z12" s="96"/>
    </row>
    <row r="13" spans="1:26" ht="106.2" customHeight="1">
      <c r="B13" s="107">
        <v>4</v>
      </c>
      <c r="C13" s="131" t="s">
        <v>475</v>
      </c>
      <c r="D13" s="80">
        <v>382810</v>
      </c>
      <c r="E13" s="119"/>
      <c r="F13" s="83">
        <v>300078</v>
      </c>
      <c r="G13" s="119"/>
      <c r="H13" s="83">
        <v>220543</v>
      </c>
      <c r="I13" s="119"/>
      <c r="J13" s="86">
        <v>141145</v>
      </c>
      <c r="K13" s="119"/>
      <c r="L13" s="83">
        <v>88500</v>
      </c>
      <c r="M13" s="119"/>
      <c r="N13" s="83">
        <v>34678</v>
      </c>
      <c r="O13" s="119"/>
      <c r="P13" s="86">
        <v>1</v>
      </c>
      <c r="Q13" s="119"/>
      <c r="R13" s="83"/>
      <c r="S13" s="119"/>
      <c r="T13" s="119"/>
      <c r="U13" s="119"/>
      <c r="V13" s="119"/>
      <c r="W13" s="119"/>
      <c r="X13" s="58"/>
      <c r="Y13" s="61"/>
      <c r="Z13" s="96"/>
    </row>
    <row r="14" spans="1:26" ht="120.75" customHeight="1">
      <c r="B14" s="107">
        <v>5</v>
      </c>
      <c r="C14" s="75" t="s">
        <v>407</v>
      </c>
      <c r="D14" s="81">
        <v>1782981</v>
      </c>
      <c r="E14" s="120"/>
      <c r="F14" s="84">
        <v>1903978</v>
      </c>
      <c r="G14" s="120"/>
      <c r="H14" s="84">
        <v>1888463</v>
      </c>
      <c r="I14" s="120"/>
      <c r="J14" s="87">
        <v>1880763</v>
      </c>
      <c r="K14" s="120"/>
      <c r="L14" s="84">
        <v>1931676</v>
      </c>
      <c r="M14" s="120"/>
      <c r="N14" s="84">
        <v>2005698</v>
      </c>
      <c r="O14" s="120"/>
      <c r="P14" s="87">
        <v>1797544</v>
      </c>
      <c r="Q14" s="120"/>
      <c r="R14" s="84"/>
      <c r="S14" s="120"/>
      <c r="T14" s="120"/>
      <c r="U14" s="120"/>
      <c r="V14" s="120"/>
      <c r="W14" s="120"/>
      <c r="X14" s="59"/>
      <c r="Y14" s="62"/>
      <c r="Z14" s="97"/>
    </row>
    <row r="15" spans="1:26" ht="15" customHeight="1">
      <c r="B15" s="130" t="s">
        <v>408</v>
      </c>
      <c r="C15" s="130"/>
      <c r="D15" s="105"/>
      <c r="E15" s="90"/>
      <c r="F15" s="105"/>
      <c r="G15" s="90"/>
      <c r="H15" s="105"/>
      <c r="I15" s="90"/>
      <c r="J15" s="105"/>
      <c r="K15" s="90"/>
      <c r="L15" s="105"/>
      <c r="M15" s="90"/>
      <c r="N15" s="105"/>
      <c r="O15" s="90"/>
      <c r="P15" s="105"/>
      <c r="Q15" s="90"/>
      <c r="R15" s="105"/>
      <c r="S15" s="90"/>
      <c r="T15" s="90"/>
      <c r="U15" s="90"/>
      <c r="V15" s="90"/>
      <c r="W15" s="90"/>
      <c r="X15" s="73"/>
      <c r="Y15" s="90"/>
      <c r="Z15" s="106"/>
    </row>
    <row r="16" spans="1:26" ht="70.2" customHeight="1">
      <c r="B16" s="107">
        <v>6</v>
      </c>
      <c r="C16" s="108" t="s">
        <v>476</v>
      </c>
      <c r="D16" s="82"/>
      <c r="E16" s="91"/>
      <c r="F16" s="85"/>
      <c r="G16" s="91"/>
      <c r="H16" s="85"/>
      <c r="I16" s="91"/>
      <c r="J16" s="85"/>
      <c r="K16" s="91"/>
      <c r="L16" s="85"/>
      <c r="M16" s="91"/>
      <c r="N16" s="85"/>
      <c r="O16" s="91"/>
      <c r="P16" s="85"/>
      <c r="Q16" s="91"/>
      <c r="R16" s="85"/>
      <c r="S16" s="91"/>
      <c r="T16" s="91"/>
      <c r="U16" s="91"/>
      <c r="V16" s="91"/>
      <c r="W16" s="92"/>
      <c r="X16" s="88"/>
      <c r="Y16" s="92"/>
      <c r="Z16" s="98"/>
    </row>
    <row r="17" spans="2:26" ht="102.6" customHeight="1">
      <c r="B17" s="107">
        <v>7</v>
      </c>
      <c r="C17" s="131" t="s">
        <v>477</v>
      </c>
      <c r="D17" s="80"/>
      <c r="E17" s="119"/>
      <c r="F17" s="83"/>
      <c r="G17" s="119"/>
      <c r="H17" s="83"/>
      <c r="I17" s="119"/>
      <c r="J17" s="86"/>
      <c r="K17" s="119"/>
      <c r="L17" s="83"/>
      <c r="M17" s="119"/>
      <c r="N17" s="83"/>
      <c r="O17" s="119"/>
      <c r="P17" s="86"/>
      <c r="Q17" s="119"/>
      <c r="R17" s="83"/>
      <c r="S17" s="119"/>
      <c r="T17" s="119"/>
      <c r="U17" s="119"/>
      <c r="V17" s="119"/>
      <c r="W17" s="119"/>
      <c r="X17" s="58"/>
      <c r="Y17" s="63"/>
      <c r="Z17" s="95"/>
    </row>
    <row r="18" spans="2:26" ht="15.6" customHeight="1">
      <c r="B18" s="130" t="s">
        <v>164</v>
      </c>
      <c r="C18" s="105"/>
      <c r="D18" s="105"/>
      <c r="E18" s="90"/>
      <c r="F18" s="105"/>
      <c r="G18" s="90"/>
      <c r="H18" s="105"/>
      <c r="I18" s="90"/>
      <c r="J18" s="105"/>
      <c r="K18" s="90"/>
      <c r="L18" s="105"/>
      <c r="M18" s="90"/>
      <c r="N18" s="105"/>
      <c r="O18" s="90"/>
      <c r="P18" s="105"/>
      <c r="Q18" s="90"/>
      <c r="R18" s="105"/>
      <c r="S18" s="90"/>
      <c r="T18" s="90"/>
      <c r="U18" s="90"/>
      <c r="V18" s="90"/>
      <c r="W18" s="90"/>
      <c r="X18" s="73"/>
      <c r="Y18" s="90"/>
      <c r="Z18" s="106"/>
    </row>
    <row r="19" spans="2:26" ht="38.25" customHeight="1">
      <c r="B19" s="107">
        <v>8</v>
      </c>
      <c r="C19" s="131" t="s">
        <v>398</v>
      </c>
      <c r="D19" s="80"/>
      <c r="E19" s="119"/>
      <c r="F19" s="83"/>
      <c r="G19" s="119"/>
      <c r="H19" s="83"/>
      <c r="I19" s="119"/>
      <c r="J19" s="86"/>
      <c r="K19" s="119"/>
      <c r="L19" s="83"/>
      <c r="M19" s="119"/>
      <c r="N19" s="83"/>
      <c r="O19" s="119"/>
      <c r="P19" s="86"/>
      <c r="Q19" s="119"/>
      <c r="R19" s="83"/>
      <c r="S19" s="119"/>
      <c r="T19" s="119"/>
      <c r="U19" s="119"/>
      <c r="V19" s="119"/>
      <c r="W19" s="119"/>
      <c r="X19" s="57"/>
      <c r="Y19" s="61" t="s">
        <v>533</v>
      </c>
      <c r="Z19" s="99"/>
    </row>
    <row r="20" spans="2:26" ht="17.25" customHeight="1">
      <c r="B20" s="130" t="s">
        <v>166</v>
      </c>
      <c r="C20" s="105"/>
      <c r="D20" s="105"/>
      <c r="E20" s="90"/>
      <c r="F20" s="105"/>
      <c r="G20" s="90"/>
      <c r="H20" s="105"/>
      <c r="I20" s="90"/>
      <c r="J20" s="105"/>
      <c r="K20" s="90"/>
      <c r="L20" s="105"/>
      <c r="M20" s="90"/>
      <c r="N20" s="105"/>
      <c r="O20" s="90"/>
      <c r="P20" s="105"/>
      <c r="Q20" s="90"/>
      <c r="R20" s="105"/>
      <c r="S20" s="90"/>
      <c r="T20" s="90"/>
      <c r="U20" s="90"/>
      <c r="V20" s="90"/>
      <c r="W20" s="90"/>
      <c r="X20" s="89" t="s">
        <v>159</v>
      </c>
      <c r="Y20" s="344"/>
      <c r="Z20" s="345"/>
    </row>
    <row r="21" spans="2:26" ht="75.75" customHeight="1">
      <c r="B21" s="107">
        <v>9</v>
      </c>
      <c r="C21" s="131" t="s">
        <v>478</v>
      </c>
      <c r="D21" s="122">
        <f>IF(OR(ISBLANK(D10),AND(ISBLANK(D19),ISBLANK(D52))),"",IF(ISBLANK(D19),100*D10/D52,100*D10/D19))</f>
        <v>82.251831688205968</v>
      </c>
      <c r="E21" s="56" t="str">
        <f>IF(OR(ISBLANK(E10),AND(ISBLANK(E19),ISBLANK(D52))),"",IF(ISBLANK(E19),100*E10/D52,100*E10/E19))</f>
        <v/>
      </c>
      <c r="F21" s="123">
        <f>IF(OR(ISBLANK(F10),AND(ISBLANK(F19),ISBLANK(E52))),"",IF(ISBLANK(F19),100*F10/E52,100*F10/F19))</f>
        <v>78.551646034931963</v>
      </c>
      <c r="G21" s="56" t="str">
        <f>IF(OR(ISBLANK(G10),AND(ISBLANK(G19),ISBLANK(E52))),"",IF(ISBLANK(G19),100*G10/E52,100*G10/G19))</f>
        <v/>
      </c>
      <c r="H21" s="123">
        <f>IF(OR(ISBLANK(H10),AND(ISBLANK(H19),ISBLANK(F52))),"",IF(ISBLANK(H19),100*H10/F52,100*H10/H19))</f>
        <v>78.126766005647909</v>
      </c>
      <c r="I21" s="56" t="str">
        <f>IF(OR(ISBLANK(I10),AND(ISBLANK(I19),ISBLANK(F52))),"",IF(ISBLANK(I19),100*I10/F52,100*I10/I19))</f>
        <v/>
      </c>
      <c r="J21" s="124">
        <f>IF(OR(ISBLANK(J10),AND(ISBLANK(J19),ISBLANK(G52))),"",IF(ISBLANK(J19),100*J10/G52,100*J10/J19))</f>
        <v>78.506600436202746</v>
      </c>
      <c r="K21" s="56" t="str">
        <f>IF(OR(ISBLANK(K10),AND(ISBLANK(K19),ISBLANK(G52))),"",IF(ISBLANK(K19),100*K10/G52,100*K10/K19))</f>
        <v/>
      </c>
      <c r="L21" s="123">
        <f>IF(OR(ISBLANK(L10),AND(ISBLANK(L19),ISBLANK(H52))),"",IF(ISBLANK(L19),100*L10/H52,100*L10/L19))</f>
        <v>80.686063530465347</v>
      </c>
      <c r="M21" s="56" t="str">
        <f>IF(OR(ISBLANK(M10),AND(ISBLANK(M19),ISBLANK(H52))),"",IF(ISBLANK(M19),100*M10/H52,100*M10/M19))</f>
        <v/>
      </c>
      <c r="N21" s="123">
        <f>IF(OR(ISBLANK(N10),AND(ISBLANK(N19),ISBLANK(I52))),"",IF(ISBLANK(N19),100*N10/I52,100*N10/N19))</f>
        <v>82.917875378736667</v>
      </c>
      <c r="O21" s="56" t="str">
        <f>IF(OR(ISBLANK(O10),AND(ISBLANK(O19),ISBLANK(I52))),"",IF(ISBLANK(O19),100*O10/I52,100*O10/O19))</f>
        <v/>
      </c>
      <c r="P21" s="124">
        <f>IF(OR(ISBLANK(P10),AND(ISBLANK(P19),ISBLANK(J52))),"",IF(ISBLANK(P19),100*P10/J52,100*P10/P19))</f>
        <v>73.757407873200265</v>
      </c>
      <c r="Q21" s="56" t="str">
        <f>IF(OR(ISBLANK(Q10),AND(ISBLANK(Q19),ISBLANK(J52))),"",IF(ISBLANK(Q19),100*Q10/J52,100*Q10/Q19))</f>
        <v/>
      </c>
      <c r="R21" s="123" t="str">
        <f>IF(OR(ISBLANK(R10),AND(ISBLANK(R19),ISBLANK(K52))),"",IF(ISBLANK(R19),100*R10/K52,100*R10/R19))</f>
        <v/>
      </c>
      <c r="S21" s="56" t="str">
        <f>IF(OR(ISBLANK(S10),AND(ISBLANK(S19),ISBLANK(K52))),"",IF(ISBLANK(S19),100*S10/K52,100*S10/S19))</f>
        <v/>
      </c>
      <c r="T21" s="56" t="str">
        <f>IF(OR(ISBLANK(T10),AND(ISBLANK(T19),ISBLANK(L52))),"",IF(ISBLANK(T19),100*T10/L52,100*T10/T19))</f>
        <v/>
      </c>
      <c r="U21" s="56" t="str">
        <f>IF(OR(ISBLANK(U10),AND(ISBLANK(U19),ISBLANK(M52))),"",IF(ISBLANK(U19),100*U10/M52,100*U10/U19))</f>
        <v/>
      </c>
      <c r="V21" s="56" t="str">
        <f>IF(OR(ISBLANK(V10),AND(ISBLANK(V19),ISBLANK(N52))),"",IF(ISBLANK(V19),100*V10/N52,100*V10/V19))</f>
        <v/>
      </c>
      <c r="W21" s="93" t="str">
        <f>IF(OR(ISBLANK(W10),AND(ISBLANK(W19),ISBLANK(O52))),"",IF(ISBLANK(W19),100*W10/O52,100*W10/W19))</f>
        <v/>
      </c>
      <c r="X21" s="121">
        <v>99</v>
      </c>
      <c r="Y21" s="61" t="s">
        <v>534</v>
      </c>
      <c r="Z21" s="95"/>
    </row>
    <row r="22" spans="2:26" ht="129" customHeight="1">
      <c r="B22" s="107">
        <v>10</v>
      </c>
      <c r="C22" s="131" t="s">
        <v>390</v>
      </c>
      <c r="D22" s="122">
        <f t="shared" ref="D22:W22" si="0">IF(OR(ISBLANK(D14),ISBLANK(D10)),"",100*D14/D10)</f>
        <v>91.911306448345343</v>
      </c>
      <c r="E22" s="56" t="str">
        <f t="shared" si="0"/>
        <v/>
      </c>
      <c r="F22" s="123">
        <f t="shared" si="0"/>
        <v>100</v>
      </c>
      <c r="G22" s="56" t="str">
        <f t="shared" si="0"/>
        <v/>
      </c>
      <c r="H22" s="123">
        <f t="shared" si="0"/>
        <v>100</v>
      </c>
      <c r="I22" s="56" t="str">
        <f t="shared" si="0"/>
        <v/>
      </c>
      <c r="J22" s="124">
        <f t="shared" si="0"/>
        <v>100</v>
      </c>
      <c r="K22" s="56" t="str">
        <f t="shared" si="0"/>
        <v/>
      </c>
      <c r="L22" s="123">
        <f t="shared" si="0"/>
        <v>100</v>
      </c>
      <c r="M22" s="56" t="str">
        <f t="shared" si="0"/>
        <v/>
      </c>
      <c r="N22" s="123">
        <f t="shared" si="0"/>
        <v>100</v>
      </c>
      <c r="O22" s="56" t="str">
        <f t="shared" si="0"/>
        <v/>
      </c>
      <c r="P22" s="124">
        <f t="shared" si="0"/>
        <v>100</v>
      </c>
      <c r="Q22" s="56" t="str">
        <f t="shared" si="0"/>
        <v/>
      </c>
      <c r="R22" s="123" t="str">
        <f t="shared" si="0"/>
        <v/>
      </c>
      <c r="S22" s="56" t="str">
        <f t="shared" si="0"/>
        <v/>
      </c>
      <c r="T22" s="56" t="str">
        <f t="shared" si="0"/>
        <v/>
      </c>
      <c r="U22" s="56" t="str">
        <f t="shared" si="0"/>
        <v/>
      </c>
      <c r="V22" s="56" t="str">
        <f t="shared" si="0"/>
        <v/>
      </c>
      <c r="W22" s="56" t="str">
        <f t="shared" si="0"/>
        <v/>
      </c>
      <c r="X22" s="121">
        <v>99.5</v>
      </c>
      <c r="Y22" s="64" t="s">
        <v>535</v>
      </c>
      <c r="Z22" s="95"/>
    </row>
    <row r="23" spans="2:26" ht="92.4" customHeight="1">
      <c r="B23" s="107">
        <v>11</v>
      </c>
      <c r="C23" s="131" t="s">
        <v>395</v>
      </c>
      <c r="D23" s="122" t="str">
        <f>IF(AND(ISBLANK(D16),ISBLANK(D50)),"",IF(ISBLANK(D16),D50,D16))</f>
        <v/>
      </c>
      <c r="E23" s="56" t="str">
        <f>IF(AND(ISBLANK(E16),ISBLANK(D50)),"",IF(ISBLANK(E16),D50,E16))</f>
        <v/>
      </c>
      <c r="F23" s="123" t="str">
        <f>IF(AND(ISBLANK(F16),ISBLANK(E50)),"",IF(ISBLANK(F16),E50,F16))</f>
        <v/>
      </c>
      <c r="G23" s="56" t="str">
        <f>IF(AND(ISBLANK(G16),ISBLANK(E50)),"",IF(ISBLANK(G16),E50,G16))</f>
        <v/>
      </c>
      <c r="H23" s="123" t="str">
        <f>IF(AND(ISBLANK(H16),ISBLANK(F50)),"",IF(ISBLANK(H16),F50,H16))</f>
        <v/>
      </c>
      <c r="I23" s="56" t="str">
        <f>IF(AND(ISBLANK(I16),ISBLANK(F50)),"",IF(ISBLANK(I16),F50,I16))</f>
        <v/>
      </c>
      <c r="J23" s="124" t="str">
        <f>IF(AND(ISBLANK(J16),ISBLANK(G50)),"",IF(ISBLANK(J16),G50,J16))</f>
        <v/>
      </c>
      <c r="K23" s="56" t="str">
        <f>IF(AND(ISBLANK(K16),ISBLANK(G50)),"",IF(ISBLANK(K16),G50,K16))</f>
        <v/>
      </c>
      <c r="L23" s="123" t="str">
        <f>IF(AND(ISBLANK(L16),ISBLANK(H50)),"",IF(ISBLANK(L16),H50,L16))</f>
        <v/>
      </c>
      <c r="M23" s="56" t="str">
        <f>IF(AND(ISBLANK(M16),ISBLANK(H50)),"",IF(ISBLANK(M16),H50,M16))</f>
        <v/>
      </c>
      <c r="N23" s="123">
        <f>IF(AND(ISBLANK(N16),ISBLANK(I50)),"",IF(ISBLANK(N16),I50,N16))</f>
        <v>91.8</v>
      </c>
      <c r="O23" s="56">
        <f>IF(AND(ISBLANK(O16),ISBLANK(I50)),"",IF(ISBLANK(O16),I50,O16))</f>
        <v>91.8</v>
      </c>
      <c r="P23" s="124" t="str">
        <f>IF(AND(ISBLANK(P16),ISBLANK(J50)),"",IF(ISBLANK(P16),J50,P16))</f>
        <v/>
      </c>
      <c r="Q23" s="56" t="str">
        <f>IF(AND(ISBLANK(Q16),ISBLANK(J50)),"",IF(ISBLANK(Q16),J50,Q16))</f>
        <v/>
      </c>
      <c r="R23" s="123" t="str">
        <f>IF(AND(ISBLANK(R16),ISBLANK(K50)),"",IF(ISBLANK(R16),K50,R16))</f>
        <v/>
      </c>
      <c r="S23" s="56" t="str">
        <f>IF(AND(ISBLANK(S16),ISBLANK(K50)),"",IF(ISBLANK(S16),K50,S16))</f>
        <v/>
      </c>
      <c r="T23" s="56" t="str">
        <f>IF(AND(ISBLANK(T16),ISBLANK(L50)),"",IF(ISBLANK(T16),L50,T16))</f>
        <v/>
      </c>
      <c r="U23" s="56" t="str">
        <f>IF(AND(ISBLANK(U16),ISBLANK(M50)),"",IF(ISBLANK(U16),M50,U16))</f>
        <v/>
      </c>
      <c r="V23" s="56" t="str">
        <f>IF(AND(ISBLANK(V16),ISBLANK(N50)),"",IF(ISBLANK(V16),N50,V16))</f>
        <v/>
      </c>
      <c r="W23" s="56" t="str">
        <f>IF(AND(ISBLANK(W16),ISBLANK(O50)),"",IF(ISBLANK(W16),O50,W16))</f>
        <v/>
      </c>
      <c r="X23" s="121">
        <v>99.5</v>
      </c>
      <c r="Y23" s="64"/>
      <c r="Z23" s="95" t="s">
        <v>537</v>
      </c>
    </row>
    <row r="24" spans="2:26" ht="62.25" customHeight="1">
      <c r="B24" s="107">
        <v>12</v>
      </c>
      <c r="C24" s="131" t="s">
        <v>391</v>
      </c>
      <c r="D24" s="122" t="str">
        <f>IF(ISBLANK(D17),"",D17)</f>
        <v/>
      </c>
      <c r="E24" s="56" t="str">
        <f t="shared" ref="E24:W24" si="1">IF(ISBLANK(E17),"",E17)</f>
        <v/>
      </c>
      <c r="F24" s="123" t="str">
        <f t="shared" si="1"/>
        <v/>
      </c>
      <c r="G24" s="56" t="str">
        <f t="shared" si="1"/>
        <v/>
      </c>
      <c r="H24" s="123" t="str">
        <f t="shared" si="1"/>
        <v/>
      </c>
      <c r="I24" s="56" t="str">
        <f t="shared" si="1"/>
        <v/>
      </c>
      <c r="J24" s="123" t="str">
        <f t="shared" si="1"/>
        <v/>
      </c>
      <c r="K24" s="56" t="str">
        <f t="shared" si="1"/>
        <v/>
      </c>
      <c r="L24" s="123" t="str">
        <f t="shared" si="1"/>
        <v/>
      </c>
      <c r="M24" s="56" t="str">
        <f t="shared" si="1"/>
        <v/>
      </c>
      <c r="N24" s="123" t="str">
        <f t="shared" si="1"/>
        <v/>
      </c>
      <c r="O24" s="56" t="str">
        <f t="shared" si="1"/>
        <v/>
      </c>
      <c r="P24" s="123" t="str">
        <f t="shared" si="1"/>
        <v/>
      </c>
      <c r="Q24" s="56" t="str">
        <f>IF(ISBLANK(Q17),"",Q17)</f>
        <v/>
      </c>
      <c r="R24" s="123" t="str">
        <f t="shared" si="1"/>
        <v/>
      </c>
      <c r="S24" s="56" t="str">
        <f t="shared" si="1"/>
        <v/>
      </c>
      <c r="T24" s="56" t="str">
        <f t="shared" si="1"/>
        <v/>
      </c>
      <c r="U24" s="56" t="str">
        <f t="shared" si="1"/>
        <v/>
      </c>
      <c r="V24" s="56" t="str">
        <f t="shared" si="1"/>
        <v/>
      </c>
      <c r="W24" s="94" t="str">
        <f t="shared" si="1"/>
        <v/>
      </c>
      <c r="X24" s="60">
        <v>99.5</v>
      </c>
      <c r="Y24" s="64"/>
      <c r="Z24" s="95"/>
    </row>
    <row r="25" spans="2:26" ht="6" customHeight="1">
      <c r="C25" s="76"/>
      <c r="D25" s="109"/>
      <c r="E25" s="109"/>
      <c r="F25" s="109"/>
      <c r="G25" s="109"/>
      <c r="H25" s="109"/>
      <c r="I25" s="109"/>
      <c r="J25" s="109"/>
      <c r="K25" s="117"/>
      <c r="M25" s="51"/>
      <c r="X25" s="118"/>
    </row>
    <row r="26" spans="2:26">
      <c r="C26" s="76"/>
      <c r="D26" s="109"/>
      <c r="E26" s="109"/>
      <c r="F26" s="109"/>
      <c r="G26" s="109"/>
      <c r="H26" s="109"/>
      <c r="I26" s="109"/>
      <c r="J26" s="109"/>
      <c r="K26" s="109"/>
      <c r="M26" s="51"/>
    </row>
    <row r="27" spans="2:26" ht="22.5" customHeight="1">
      <c r="B27" s="133" t="s">
        <v>167</v>
      </c>
      <c r="C27" s="134"/>
      <c r="D27" s="134"/>
      <c r="E27" s="134"/>
      <c r="F27" s="134"/>
      <c r="G27" s="134"/>
      <c r="H27" s="134"/>
      <c r="I27" s="134"/>
      <c r="J27" s="134"/>
      <c r="K27" s="134"/>
      <c r="L27" s="135"/>
      <c r="M27" s="51"/>
    </row>
    <row r="28" spans="2:26">
      <c r="C28" s="76"/>
      <c r="D28" s="109"/>
      <c r="E28" s="109"/>
      <c r="F28" s="109"/>
      <c r="G28" s="109"/>
      <c r="H28" s="109"/>
      <c r="I28" s="109"/>
      <c r="J28" s="109"/>
      <c r="K28" s="109"/>
      <c r="M28" s="51"/>
    </row>
    <row r="29" spans="2:26">
      <c r="C29" s="76"/>
      <c r="D29" s="109"/>
      <c r="E29" s="109"/>
      <c r="F29" s="136" t="s">
        <v>168</v>
      </c>
      <c r="G29" s="109"/>
      <c r="H29" s="109"/>
      <c r="I29" s="109"/>
      <c r="J29" s="109"/>
      <c r="K29" s="109"/>
      <c r="M29" s="51"/>
    </row>
    <row r="30" spans="2:26">
      <c r="C30" s="76"/>
      <c r="D30" s="109"/>
      <c r="E30" s="109"/>
      <c r="F30" s="110" t="s">
        <v>479</v>
      </c>
      <c r="G30" s="109"/>
      <c r="H30" s="109"/>
      <c r="I30" s="109"/>
      <c r="J30" s="109"/>
      <c r="K30" s="109"/>
      <c r="M30" s="51"/>
    </row>
    <row r="31" spans="2:26">
      <c r="C31" s="76"/>
      <c r="D31" s="109"/>
      <c r="E31" s="109"/>
      <c r="F31" s="111" t="s">
        <v>169</v>
      </c>
      <c r="G31" s="109"/>
      <c r="H31" s="109"/>
      <c r="I31" s="109"/>
      <c r="J31" s="109"/>
      <c r="K31" s="109"/>
      <c r="M31" s="51"/>
    </row>
    <row r="32" spans="2:26">
      <c r="C32" s="76"/>
      <c r="D32" s="109"/>
      <c r="E32" s="109"/>
      <c r="F32" s="111" t="s">
        <v>170</v>
      </c>
      <c r="G32" s="109"/>
      <c r="H32" s="109"/>
      <c r="I32" s="109"/>
      <c r="J32" s="109"/>
      <c r="K32" s="109"/>
      <c r="M32" s="51"/>
    </row>
    <row r="33" spans="2:19">
      <c r="C33" s="76"/>
      <c r="D33" s="109"/>
      <c r="E33" s="109"/>
      <c r="F33" s="111" t="s">
        <v>171</v>
      </c>
      <c r="G33" s="109"/>
      <c r="H33" s="109"/>
      <c r="I33" s="109"/>
      <c r="J33" s="109"/>
      <c r="K33" s="109"/>
      <c r="M33" s="51"/>
    </row>
    <row r="34" spans="2:19">
      <c r="C34" s="76"/>
      <c r="D34" s="109"/>
      <c r="E34" s="109"/>
      <c r="F34" s="109" t="s">
        <v>451</v>
      </c>
      <c r="G34" s="109"/>
      <c r="H34" s="109"/>
      <c r="I34" s="109"/>
      <c r="J34" s="109"/>
      <c r="K34" s="109"/>
      <c r="M34" s="51"/>
    </row>
    <row r="35" spans="2:19">
      <c r="C35" s="76"/>
      <c r="D35" s="109"/>
      <c r="E35" s="109"/>
      <c r="F35" s="109"/>
      <c r="G35" s="109"/>
      <c r="H35" s="109"/>
      <c r="I35" s="109"/>
      <c r="J35" s="109"/>
      <c r="K35" s="109"/>
      <c r="M35" s="51"/>
    </row>
    <row r="36" spans="2:19">
      <c r="C36" s="76"/>
      <c r="D36" s="109"/>
      <c r="E36" s="109"/>
      <c r="F36" s="109"/>
      <c r="G36" s="109"/>
      <c r="H36" s="109"/>
      <c r="I36" s="109"/>
      <c r="J36" s="109"/>
      <c r="K36" s="109"/>
      <c r="M36" s="51"/>
    </row>
    <row r="37" spans="2:19">
      <c r="C37" s="76"/>
      <c r="D37" s="109"/>
      <c r="E37" s="109"/>
      <c r="F37" s="109"/>
      <c r="G37" s="109"/>
      <c r="H37" s="109"/>
      <c r="I37" s="109"/>
      <c r="J37" s="109"/>
      <c r="K37" s="109"/>
      <c r="M37" s="51"/>
    </row>
    <row r="38" spans="2:19">
      <c r="C38" s="76"/>
      <c r="D38" s="109"/>
      <c r="E38" s="109"/>
      <c r="F38" s="109"/>
      <c r="G38" s="109"/>
      <c r="H38" s="109"/>
      <c r="I38" s="109"/>
      <c r="J38" s="109"/>
      <c r="K38" s="109"/>
      <c r="M38" s="51"/>
    </row>
    <row r="39" spans="2:19">
      <c r="C39" s="76"/>
      <c r="D39" s="109"/>
      <c r="E39" s="109"/>
      <c r="F39" s="109"/>
      <c r="G39" s="109"/>
      <c r="H39" s="109"/>
      <c r="I39" s="109"/>
      <c r="J39" s="109"/>
      <c r="K39" s="109"/>
      <c r="M39" s="51"/>
    </row>
    <row r="40" spans="2:19">
      <c r="C40" s="76"/>
      <c r="D40" s="109"/>
      <c r="E40" s="109"/>
      <c r="F40" s="109"/>
      <c r="G40" s="109"/>
      <c r="H40" s="109"/>
      <c r="I40" s="109"/>
      <c r="J40" s="109"/>
      <c r="K40" s="109"/>
      <c r="M40" s="51"/>
    </row>
    <row r="41" spans="2:19">
      <c r="C41" s="76"/>
      <c r="D41" s="109"/>
      <c r="E41" s="109"/>
      <c r="F41" s="109"/>
      <c r="G41" s="109"/>
      <c r="H41" s="109"/>
      <c r="I41" s="109"/>
      <c r="J41" s="109"/>
      <c r="K41" s="109"/>
      <c r="M41" s="51"/>
    </row>
    <row r="42" spans="2:19">
      <c r="C42" s="76"/>
      <c r="D42" s="109"/>
      <c r="E42" s="109"/>
      <c r="F42" s="109"/>
      <c r="G42" s="109"/>
      <c r="H42" s="109"/>
      <c r="I42" s="109"/>
      <c r="J42" s="109"/>
      <c r="K42" s="109"/>
      <c r="M42" s="51"/>
    </row>
    <row r="43" spans="2:19">
      <c r="C43" s="76"/>
      <c r="D43" s="109"/>
      <c r="E43" s="109"/>
      <c r="F43" s="109"/>
      <c r="G43" s="109"/>
      <c r="H43" s="109"/>
      <c r="I43" s="109"/>
      <c r="J43" s="109"/>
      <c r="K43" s="109"/>
      <c r="M43" s="51"/>
    </row>
    <row r="44" spans="2:19">
      <c r="C44" s="76"/>
      <c r="D44" s="109"/>
      <c r="E44" s="109"/>
      <c r="F44" s="109"/>
      <c r="G44" s="109"/>
      <c r="H44" s="109"/>
      <c r="I44" s="109"/>
      <c r="J44" s="109"/>
      <c r="K44" s="109"/>
      <c r="M44" s="51"/>
    </row>
    <row r="45" spans="2:19" ht="15.6" customHeight="1">
      <c r="B45" s="77" t="s">
        <v>172</v>
      </c>
      <c r="C45" s="76"/>
      <c r="D45" s="109"/>
      <c r="E45" s="109"/>
      <c r="F45" s="109"/>
      <c r="G45" s="109"/>
      <c r="H45" s="109"/>
      <c r="I45" s="109"/>
      <c r="J45" s="109"/>
      <c r="K45" s="109"/>
      <c r="M45" s="51"/>
    </row>
    <row r="46" spans="2:19" ht="12.75" customHeight="1">
      <c r="B46" s="78"/>
      <c r="C46" s="76"/>
      <c r="D46" s="109"/>
      <c r="E46" s="109"/>
      <c r="F46" s="109"/>
      <c r="G46" s="109"/>
      <c r="H46" s="109"/>
      <c r="I46" s="109"/>
      <c r="J46" s="109"/>
      <c r="K46" s="109"/>
      <c r="M46" s="51"/>
    </row>
    <row r="47" spans="2:19" ht="23.25" customHeight="1">
      <c r="B47" s="137" t="s">
        <v>173</v>
      </c>
      <c r="C47" s="134"/>
      <c r="D47" s="134"/>
      <c r="E47" s="134"/>
      <c r="F47" s="134"/>
      <c r="G47" s="134"/>
      <c r="H47" s="134"/>
      <c r="I47" s="134"/>
      <c r="J47" s="134"/>
      <c r="K47" s="134"/>
      <c r="L47" s="134"/>
      <c r="M47" s="134"/>
      <c r="N47" s="134"/>
      <c r="O47" s="134"/>
      <c r="P47" s="134"/>
      <c r="Q47" s="366"/>
      <c r="R47" s="366"/>
      <c r="S47" s="367"/>
    </row>
    <row r="48" spans="2:19" ht="18.75" customHeight="1">
      <c r="B48" s="138" t="s">
        <v>158</v>
      </c>
      <c r="C48" s="112" t="s">
        <v>30</v>
      </c>
      <c r="D48" s="139">
        <v>2010</v>
      </c>
      <c r="E48" s="140">
        <v>2013</v>
      </c>
      <c r="F48" s="141">
        <v>2014</v>
      </c>
      <c r="G48" s="142">
        <v>2015</v>
      </c>
      <c r="H48" s="141">
        <v>2016</v>
      </c>
      <c r="I48" s="141">
        <v>2017</v>
      </c>
      <c r="J48" s="140">
        <v>2018</v>
      </c>
      <c r="K48" s="141">
        <v>2019</v>
      </c>
      <c r="L48" s="140">
        <v>2020</v>
      </c>
      <c r="M48" s="141">
        <v>2021</v>
      </c>
      <c r="N48" s="140">
        <v>2022</v>
      </c>
      <c r="O48" s="141">
        <v>2023</v>
      </c>
      <c r="P48" s="41">
        <v>2024</v>
      </c>
      <c r="Q48" s="363" t="s">
        <v>174</v>
      </c>
      <c r="R48" s="364"/>
      <c r="S48" s="365"/>
    </row>
    <row r="49" spans="2:19" ht="15.75" customHeight="1">
      <c r="B49" s="130" t="s">
        <v>175</v>
      </c>
      <c r="C49" s="105"/>
      <c r="D49" s="105"/>
      <c r="E49" s="105"/>
      <c r="F49" s="105"/>
      <c r="G49" s="105"/>
      <c r="H49" s="105"/>
      <c r="I49" s="105"/>
      <c r="J49" s="105"/>
      <c r="K49" s="105"/>
      <c r="L49" s="105"/>
      <c r="M49" s="105"/>
      <c r="N49" s="105"/>
      <c r="O49" s="105"/>
      <c r="P49" s="105"/>
      <c r="Q49" s="361"/>
      <c r="R49" s="361"/>
      <c r="S49" s="362"/>
    </row>
    <row r="50" spans="2:19" ht="156" customHeight="1">
      <c r="B50" s="107">
        <v>13</v>
      </c>
      <c r="C50" s="132" t="s">
        <v>306</v>
      </c>
      <c r="D50" s="43"/>
      <c r="E50" s="44"/>
      <c r="F50" s="45"/>
      <c r="G50" s="46"/>
      <c r="H50" s="45"/>
      <c r="I50" s="45">
        <v>91.8</v>
      </c>
      <c r="J50" s="44"/>
      <c r="K50" s="44"/>
      <c r="L50" s="44"/>
      <c r="M50" s="44"/>
      <c r="N50" s="44"/>
      <c r="O50" s="44"/>
      <c r="P50" s="47"/>
      <c r="Q50" s="354" t="s">
        <v>536</v>
      </c>
      <c r="R50" s="355"/>
      <c r="S50" s="356"/>
    </row>
    <row r="51" spans="2:19" ht="15.75" customHeight="1">
      <c r="B51" s="79" t="s">
        <v>176</v>
      </c>
      <c r="C51" s="42"/>
      <c r="D51" s="42"/>
      <c r="E51" s="42"/>
      <c r="F51" s="42"/>
      <c r="G51" s="42"/>
      <c r="H51" s="42"/>
      <c r="I51" s="42"/>
      <c r="J51" s="42"/>
      <c r="K51" s="42"/>
      <c r="L51" s="42"/>
      <c r="M51" s="42"/>
      <c r="N51" s="42"/>
      <c r="O51" s="42"/>
      <c r="P51" s="42"/>
      <c r="Q51" s="352"/>
      <c r="R51" s="352"/>
      <c r="S51" s="353"/>
    </row>
    <row r="52" spans="2:19" ht="106.2" customHeight="1">
      <c r="B52" s="107">
        <v>14</v>
      </c>
      <c r="C52" s="131" t="s">
        <v>398</v>
      </c>
      <c r="D52" s="48">
        <v>2358480</v>
      </c>
      <c r="E52" s="49">
        <v>2423855</v>
      </c>
      <c r="F52" s="50">
        <v>2417178</v>
      </c>
      <c r="G52" s="52">
        <v>2395675</v>
      </c>
      <c r="H52" s="50">
        <v>2394064</v>
      </c>
      <c r="I52" s="50">
        <v>2418897</v>
      </c>
      <c r="J52" s="49">
        <v>2437103</v>
      </c>
      <c r="K52" s="49">
        <v>2456896</v>
      </c>
      <c r="L52" s="49">
        <v>2473218</v>
      </c>
      <c r="M52" s="49">
        <v>2485008</v>
      </c>
      <c r="N52" s="49">
        <v>2499081</v>
      </c>
      <c r="O52" s="49">
        <v>2500423</v>
      </c>
      <c r="P52" s="53">
        <v>2511946</v>
      </c>
      <c r="Q52" s="354" t="s">
        <v>538</v>
      </c>
      <c r="R52" s="355"/>
      <c r="S52" s="356"/>
    </row>
    <row r="53" spans="2:19" ht="90.6" customHeight="1">
      <c r="B53" s="107">
        <v>15</v>
      </c>
      <c r="C53" s="108" t="s">
        <v>165</v>
      </c>
      <c r="D53" s="48">
        <v>11019164</v>
      </c>
      <c r="E53" s="49">
        <v>11599808</v>
      </c>
      <c r="F53" s="50">
        <v>11593664</v>
      </c>
      <c r="G53" s="52">
        <v>11591460</v>
      </c>
      <c r="H53" s="50">
        <v>11620375</v>
      </c>
      <c r="I53" s="50">
        <v>11663462</v>
      </c>
      <c r="J53" s="49">
        <v>11710114</v>
      </c>
      <c r="K53" s="49">
        <v>11767413</v>
      </c>
      <c r="L53" s="49">
        <v>11838874</v>
      </c>
      <c r="M53" s="49">
        <v>11922968</v>
      </c>
      <c r="N53" s="49">
        <v>12008424</v>
      </c>
      <c r="O53" s="49">
        <v>12081669</v>
      </c>
      <c r="P53" s="53">
        <v>12143352</v>
      </c>
      <c r="Q53" s="354" t="s">
        <v>539</v>
      </c>
      <c r="R53" s="355"/>
      <c r="S53" s="356"/>
    </row>
    <row r="54" spans="2:19" ht="104.4" customHeight="1">
      <c r="B54" s="107">
        <v>16</v>
      </c>
      <c r="C54" s="131" t="s">
        <v>101</v>
      </c>
      <c r="D54" s="48">
        <v>93966780</v>
      </c>
      <c r="E54" s="49">
        <v>99700107</v>
      </c>
      <c r="F54" s="50">
        <v>101325201</v>
      </c>
      <c r="G54" s="52">
        <v>103031365</v>
      </c>
      <c r="H54" s="50">
        <v>104875266</v>
      </c>
      <c r="I54" s="50">
        <v>106738501</v>
      </c>
      <c r="J54" s="49">
        <v>108568836</v>
      </c>
      <c r="K54" s="49">
        <v>110380804</v>
      </c>
      <c r="L54" s="49">
        <v>112190977</v>
      </c>
      <c r="M54" s="49">
        <v>113880328</v>
      </c>
      <c r="N54" s="49">
        <v>115559009</v>
      </c>
      <c r="O54" s="49">
        <v>117337368</v>
      </c>
      <c r="P54" s="53">
        <v>119106224</v>
      </c>
      <c r="Q54" s="354" t="s">
        <v>540</v>
      </c>
      <c r="R54" s="355"/>
      <c r="S54" s="356"/>
    </row>
    <row r="55" spans="2:19">
      <c r="C55" s="76"/>
      <c r="D55" s="109"/>
      <c r="E55" s="109"/>
      <c r="F55" s="109"/>
      <c r="G55" s="109"/>
      <c r="H55" s="109"/>
      <c r="I55" s="109"/>
      <c r="J55" s="109"/>
      <c r="K55" s="109"/>
    </row>
    <row r="56" spans="2:19" ht="15.6" customHeight="1">
      <c r="B56" s="360" t="s">
        <v>443</v>
      </c>
      <c r="C56" s="360"/>
      <c r="D56" s="360"/>
      <c r="E56" s="360"/>
      <c r="F56" s="360"/>
      <c r="G56" s="360"/>
      <c r="H56" s="360"/>
      <c r="I56" s="360"/>
      <c r="J56" s="360"/>
    </row>
    <row r="57" spans="2:19" ht="72" customHeight="1">
      <c r="B57" s="357"/>
      <c r="C57" s="358"/>
      <c r="D57" s="358"/>
      <c r="E57" s="358"/>
      <c r="F57" s="358"/>
      <c r="G57" s="358"/>
      <c r="H57" s="358"/>
      <c r="I57" s="358"/>
      <c r="J57" s="358"/>
      <c r="K57" s="358"/>
      <c r="L57" s="359"/>
    </row>
  </sheetData>
  <sheetProtection algorithmName="SHA-512" hashValue="KkbeZGFPPszZ2oTiQHfgZeX67Sym42vhBgSw3HyzJagn6PHzbdPV07rlTLhMpVZSdErqVfAvQsgj5N1pZs9h3w==" saltValue="TEX8QHBtpS6XG4bJdWmu0g==" spinCount="100000" sheet="1" formatCells="0" formatColumns="0" formatRows="0" insertColumns="0" insertRows="0" insertHyperlinks="0"/>
  <mergeCells count="21">
    <mergeCell ref="D7:E7"/>
    <mergeCell ref="Q49:S49"/>
    <mergeCell ref="Q48:S48"/>
    <mergeCell ref="Q47:S47"/>
    <mergeCell ref="Q50:S50"/>
    <mergeCell ref="Q52:S52"/>
    <mergeCell ref="B57:L57"/>
    <mergeCell ref="Q53:S53"/>
    <mergeCell ref="Q54:S54"/>
    <mergeCell ref="B56:J56"/>
    <mergeCell ref="Q51:S51"/>
    <mergeCell ref="F7:G7"/>
    <mergeCell ref="H7:I7"/>
    <mergeCell ref="J7:K7"/>
    <mergeCell ref="L7:M7"/>
    <mergeCell ref="Y20:Z20"/>
    <mergeCell ref="N7:O7"/>
    <mergeCell ref="P7:Q7"/>
    <mergeCell ref="R7:S7"/>
    <mergeCell ref="Y7:Y8"/>
    <mergeCell ref="Z7:Z8"/>
  </mergeCells>
  <pageMargins left="0.23622047244094491" right="0.23622047244094491" top="0.74803149606299213" bottom="0.74803149606299213" header="0.31496062992125984" footer="0.31496062992125984"/>
  <pageSetup paperSize="9" scale="57" fitToHeight="0" orientation="landscape" cellComments="asDisplayed"/>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Z47"/>
  <sheetViews>
    <sheetView showGridLines="0" zoomScale="70" zoomScaleNormal="70" workbookViewId="0">
      <selection activeCell="B5" sqref="B5"/>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6.6640625" customWidth="1"/>
    <col min="25" max="25" width="53.6640625" customWidth="1"/>
    <col min="26" max="26" width="44.5546875" customWidth="1"/>
  </cols>
  <sheetData>
    <row r="1" spans="1:26" ht="15.6" customHeight="1">
      <c r="A1" s="144"/>
      <c r="B1" s="144" t="s">
        <v>110</v>
      </c>
      <c r="C1" s="145"/>
      <c r="D1" s="102" t="s">
        <v>10</v>
      </c>
      <c r="E1" s="145"/>
      <c r="F1" s="145"/>
      <c r="G1" s="145"/>
      <c r="H1" s="145"/>
      <c r="I1" s="145"/>
      <c r="J1" s="145"/>
      <c r="K1" s="145"/>
      <c r="L1" s="145"/>
      <c r="M1" s="145"/>
      <c r="N1" s="145"/>
      <c r="O1" s="145"/>
      <c r="P1" s="145"/>
      <c r="Q1" s="145"/>
      <c r="R1" s="145"/>
      <c r="S1" s="145"/>
      <c r="T1" s="145"/>
      <c r="U1" s="145"/>
      <c r="V1" s="145"/>
      <c r="W1" s="145"/>
      <c r="X1" s="145"/>
      <c r="Y1" s="145"/>
      <c r="Z1" s="145"/>
    </row>
    <row r="2" spans="1:26" ht="15.6" customHeight="1">
      <c r="A2" s="144"/>
      <c r="B2" s="144" t="s">
        <v>111</v>
      </c>
      <c r="C2" s="145"/>
      <c r="D2" s="103" t="s">
        <v>560</v>
      </c>
      <c r="E2" s="145"/>
      <c r="F2" s="145"/>
      <c r="G2" s="145"/>
      <c r="H2" s="145"/>
      <c r="I2" s="145"/>
      <c r="J2" s="145"/>
      <c r="K2" s="145"/>
      <c r="L2" s="145"/>
      <c r="M2" s="145"/>
      <c r="N2" s="145"/>
      <c r="O2" s="145"/>
      <c r="P2" s="145"/>
      <c r="Q2" s="145"/>
      <c r="R2" s="145"/>
      <c r="S2" s="145"/>
      <c r="T2" s="145"/>
      <c r="U2" s="145"/>
      <c r="V2" s="145"/>
      <c r="W2" s="145"/>
      <c r="X2" s="145"/>
      <c r="Y2" s="145"/>
      <c r="Z2" s="145"/>
    </row>
    <row r="3" spans="1:26">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row>
    <row r="4" spans="1:26">
      <c r="A4" s="145"/>
      <c r="B4" s="145"/>
      <c r="C4" s="145"/>
      <c r="D4" s="65" t="s">
        <v>515</v>
      </c>
      <c r="E4" s="66"/>
      <c r="F4" s="66"/>
      <c r="G4" s="145"/>
      <c r="H4" s="145"/>
      <c r="I4" s="145"/>
      <c r="J4" s="145"/>
      <c r="K4" s="145"/>
      <c r="L4" s="145"/>
      <c r="M4" s="145"/>
      <c r="N4" s="145"/>
      <c r="O4" s="145"/>
      <c r="P4" s="145"/>
      <c r="Q4" s="145"/>
      <c r="R4" s="145"/>
      <c r="S4" s="145"/>
      <c r="T4" s="145"/>
      <c r="U4" s="145"/>
      <c r="V4" s="145"/>
      <c r="W4" s="145"/>
      <c r="X4" s="145"/>
      <c r="Y4" s="145"/>
      <c r="Z4" s="145"/>
    </row>
    <row r="5" spans="1:26" ht="21" customHeight="1">
      <c r="A5" s="146"/>
      <c r="B5" s="7" t="s">
        <v>386</v>
      </c>
      <c r="C5" s="8"/>
      <c r="D5" s="8"/>
      <c r="E5" s="40"/>
      <c r="F5" s="8"/>
      <c r="G5" s="8"/>
      <c r="H5" s="8"/>
      <c r="I5" s="8"/>
      <c r="J5" s="8"/>
      <c r="K5" s="8"/>
      <c r="L5" s="8"/>
      <c r="M5" s="8"/>
      <c r="N5" s="146"/>
      <c r="O5" s="146"/>
      <c r="P5" s="146"/>
      <c r="Q5" s="146"/>
      <c r="R5" s="146"/>
      <c r="S5" s="146"/>
      <c r="T5" s="146"/>
      <c r="U5" s="146"/>
      <c r="V5" s="146"/>
      <c r="W5" s="146"/>
      <c r="X5" s="146"/>
      <c r="Y5" s="146"/>
      <c r="Z5" s="146"/>
    </row>
    <row r="6" spans="1:26" ht="15" customHeight="1">
      <c r="A6" s="145"/>
      <c r="B6" s="145"/>
      <c r="C6" s="145"/>
      <c r="D6" s="145"/>
      <c r="E6" s="145"/>
      <c r="F6" s="145"/>
      <c r="G6" s="145"/>
      <c r="H6" s="145"/>
      <c r="I6" s="145"/>
      <c r="J6" s="145"/>
      <c r="K6" s="147"/>
      <c r="L6" s="145"/>
      <c r="M6" s="145"/>
      <c r="N6" s="145"/>
      <c r="O6" s="145"/>
      <c r="P6" s="145"/>
      <c r="Q6" s="145"/>
      <c r="R6" s="145"/>
      <c r="S6" s="145"/>
      <c r="T6" s="145"/>
      <c r="U6" s="145"/>
      <c r="V6" s="145"/>
      <c r="W6" s="145"/>
      <c r="X6" s="145"/>
      <c r="Y6" s="145"/>
      <c r="Z6" s="145"/>
    </row>
    <row r="7" spans="1:26" ht="29.25" customHeight="1">
      <c r="A7" s="145"/>
      <c r="B7" s="100" t="s">
        <v>158</v>
      </c>
      <c r="C7" s="125" t="s">
        <v>30</v>
      </c>
      <c r="D7" s="347">
        <v>2010</v>
      </c>
      <c r="E7" s="378"/>
      <c r="F7" s="347">
        <v>2013</v>
      </c>
      <c r="G7" s="378"/>
      <c r="H7" s="347">
        <v>2014</v>
      </c>
      <c r="I7" s="378"/>
      <c r="J7" s="347">
        <v>2015</v>
      </c>
      <c r="K7" s="378"/>
      <c r="L7" s="347">
        <v>2016</v>
      </c>
      <c r="M7" s="378"/>
      <c r="N7" s="347">
        <v>2017</v>
      </c>
      <c r="O7" s="378"/>
      <c r="P7" s="347">
        <v>2018</v>
      </c>
      <c r="Q7" s="378"/>
      <c r="R7" s="347">
        <v>2019</v>
      </c>
      <c r="S7" s="378"/>
      <c r="T7" s="126">
        <v>2020</v>
      </c>
      <c r="U7" s="126">
        <v>2021</v>
      </c>
      <c r="V7" s="126">
        <v>2022</v>
      </c>
      <c r="W7" s="148">
        <v>2023</v>
      </c>
      <c r="X7" s="301">
        <v>2024</v>
      </c>
      <c r="Y7" s="369" t="s">
        <v>498</v>
      </c>
      <c r="Z7" s="371" t="s">
        <v>160</v>
      </c>
    </row>
    <row r="8" spans="1:26" ht="29.25" customHeight="1">
      <c r="A8" s="145"/>
      <c r="B8" s="101"/>
      <c r="C8" s="127"/>
      <c r="D8" s="128" t="s">
        <v>161</v>
      </c>
      <c r="E8" s="100" t="s">
        <v>564</v>
      </c>
      <c r="F8" s="128" t="s">
        <v>161</v>
      </c>
      <c r="G8" s="100" t="s">
        <v>564</v>
      </c>
      <c r="H8" s="128" t="s">
        <v>161</v>
      </c>
      <c r="I8" s="100" t="s">
        <v>564</v>
      </c>
      <c r="J8" s="128" t="s">
        <v>161</v>
      </c>
      <c r="K8" s="100" t="s">
        <v>564</v>
      </c>
      <c r="L8" s="128" t="s">
        <v>161</v>
      </c>
      <c r="M8" s="100" t="s">
        <v>564</v>
      </c>
      <c r="N8" s="128" t="s">
        <v>161</v>
      </c>
      <c r="O8" s="100" t="s">
        <v>564</v>
      </c>
      <c r="P8" s="128" t="s">
        <v>161</v>
      </c>
      <c r="Q8" s="100" t="s">
        <v>564</v>
      </c>
      <c r="R8" s="128" t="s">
        <v>161</v>
      </c>
      <c r="S8" s="100" t="s">
        <v>564</v>
      </c>
      <c r="T8" s="129"/>
      <c r="U8" s="129"/>
      <c r="V8" s="129"/>
      <c r="W8" s="149"/>
      <c r="X8" s="302"/>
      <c r="Y8" s="370"/>
      <c r="Z8" s="372"/>
    </row>
    <row r="9" spans="1:26" ht="15.6" customHeight="1">
      <c r="A9" s="145"/>
      <c r="B9" s="130" t="s">
        <v>162</v>
      </c>
      <c r="C9" s="105"/>
      <c r="D9" s="105"/>
      <c r="E9" s="105"/>
      <c r="F9" s="105"/>
      <c r="G9" s="105"/>
      <c r="H9" s="105"/>
      <c r="I9" s="105"/>
      <c r="J9" s="105"/>
      <c r="K9" s="105"/>
      <c r="L9" s="105"/>
      <c r="M9" s="105"/>
      <c r="N9" s="105"/>
      <c r="O9" s="105"/>
      <c r="P9" s="105"/>
      <c r="Q9" s="105"/>
      <c r="R9" s="105"/>
      <c r="S9" s="105"/>
      <c r="T9" s="105"/>
      <c r="U9" s="105"/>
      <c r="V9" s="105"/>
      <c r="W9" s="105"/>
      <c r="X9" s="73"/>
      <c r="Y9" s="105"/>
      <c r="Z9" s="106"/>
    </row>
    <row r="10" spans="1:26" ht="103.2" customHeight="1">
      <c r="B10" s="107">
        <v>1</v>
      </c>
      <c r="C10" s="131" t="s">
        <v>480</v>
      </c>
      <c r="D10" s="80">
        <v>505374</v>
      </c>
      <c r="E10" s="165"/>
      <c r="F10" s="156">
        <v>549970</v>
      </c>
      <c r="G10" s="165"/>
      <c r="H10" s="156">
        <v>571333</v>
      </c>
      <c r="I10" s="165"/>
      <c r="J10" s="156">
        <v>577681</v>
      </c>
      <c r="K10" s="165"/>
      <c r="L10" s="156">
        <v>595363</v>
      </c>
      <c r="M10" s="165"/>
      <c r="N10" s="156">
        <v>600730</v>
      </c>
      <c r="O10" s="165"/>
      <c r="P10" s="156">
        <v>605113</v>
      </c>
      <c r="Q10" s="165"/>
      <c r="R10" s="156"/>
      <c r="S10" s="165"/>
      <c r="T10" s="169"/>
      <c r="U10" s="169"/>
      <c r="V10" s="169"/>
      <c r="W10" s="119"/>
      <c r="X10" s="304"/>
      <c r="Y10" s="61" t="s">
        <v>541</v>
      </c>
      <c r="Z10" s="157" t="s">
        <v>177</v>
      </c>
    </row>
    <row r="11" spans="1:26" ht="72" customHeight="1">
      <c r="B11" s="107">
        <v>2</v>
      </c>
      <c r="C11" s="114" t="s">
        <v>481</v>
      </c>
      <c r="D11" s="80">
        <v>491862</v>
      </c>
      <c r="E11" s="165"/>
      <c r="F11" s="156">
        <v>533307</v>
      </c>
      <c r="G11" s="165"/>
      <c r="H11" s="156">
        <v>556737</v>
      </c>
      <c r="I11" s="165"/>
      <c r="J11" s="156">
        <v>563928</v>
      </c>
      <c r="K11" s="165"/>
      <c r="L11" s="156">
        <v>582280</v>
      </c>
      <c r="M11" s="165"/>
      <c r="N11" s="156">
        <v>587417</v>
      </c>
      <c r="O11" s="165"/>
      <c r="P11" s="156">
        <v>592585</v>
      </c>
      <c r="Q11" s="165"/>
      <c r="R11" s="156"/>
      <c r="S11" s="165"/>
      <c r="T11" s="169"/>
      <c r="U11" s="169"/>
      <c r="V11" s="169"/>
      <c r="W11" s="119"/>
      <c r="X11" s="304"/>
      <c r="Y11" s="61"/>
      <c r="Z11" s="157"/>
    </row>
    <row r="12" spans="1:26" ht="87" customHeight="1">
      <c r="B12" s="107">
        <v>3</v>
      </c>
      <c r="C12" s="114" t="s">
        <v>482</v>
      </c>
      <c r="D12" s="80">
        <v>13512</v>
      </c>
      <c r="E12" s="165"/>
      <c r="F12" s="156">
        <v>16663</v>
      </c>
      <c r="G12" s="165"/>
      <c r="H12" s="156">
        <v>14596</v>
      </c>
      <c r="I12" s="165"/>
      <c r="J12" s="156">
        <v>13753</v>
      </c>
      <c r="K12" s="165"/>
      <c r="L12" s="156">
        <v>13083</v>
      </c>
      <c r="M12" s="165"/>
      <c r="N12" s="156">
        <v>13313</v>
      </c>
      <c r="O12" s="165"/>
      <c r="P12" s="156">
        <v>12528</v>
      </c>
      <c r="Q12" s="165"/>
      <c r="R12" s="156"/>
      <c r="S12" s="165"/>
      <c r="T12" s="169"/>
      <c r="U12" s="169"/>
      <c r="V12" s="169"/>
      <c r="W12" s="119"/>
      <c r="X12" s="304"/>
      <c r="Y12" s="61"/>
      <c r="Z12" s="157"/>
    </row>
    <row r="13" spans="1:26" ht="117.6" customHeight="1">
      <c r="B13" s="107">
        <v>4</v>
      </c>
      <c r="C13" s="131" t="s">
        <v>483</v>
      </c>
      <c r="D13" s="80">
        <v>4201</v>
      </c>
      <c r="E13" s="165"/>
      <c r="F13" s="156">
        <v>3301</v>
      </c>
      <c r="G13" s="165"/>
      <c r="H13" s="156">
        <v>2439</v>
      </c>
      <c r="I13" s="165"/>
      <c r="J13" s="156">
        <v>1812</v>
      </c>
      <c r="K13" s="165"/>
      <c r="L13" s="156">
        <v>1489</v>
      </c>
      <c r="M13" s="165"/>
      <c r="N13" s="156">
        <v>729</v>
      </c>
      <c r="O13" s="165"/>
      <c r="P13" s="156">
        <v>2</v>
      </c>
      <c r="Q13" s="165"/>
      <c r="R13" s="156"/>
      <c r="S13" s="165"/>
      <c r="T13" s="169"/>
      <c r="U13" s="169"/>
      <c r="V13" s="169"/>
      <c r="W13" s="119"/>
      <c r="X13" s="304"/>
      <c r="Y13" s="61"/>
      <c r="Z13" s="157"/>
    </row>
    <row r="14" spans="1:26" ht="112.5" customHeight="1">
      <c r="B14" s="107">
        <v>5</v>
      </c>
      <c r="C14" s="131" t="s">
        <v>484</v>
      </c>
      <c r="D14" s="80">
        <v>488265</v>
      </c>
      <c r="E14" s="166"/>
      <c r="F14" s="158">
        <v>549970</v>
      </c>
      <c r="G14" s="166"/>
      <c r="H14" s="158">
        <v>571333</v>
      </c>
      <c r="I14" s="166"/>
      <c r="J14" s="158">
        <v>577681</v>
      </c>
      <c r="K14" s="166"/>
      <c r="L14" s="158">
        <v>595363</v>
      </c>
      <c r="M14" s="166"/>
      <c r="N14" s="158">
        <v>600730</v>
      </c>
      <c r="O14" s="166"/>
      <c r="P14" s="158">
        <v>605113</v>
      </c>
      <c r="Q14" s="166"/>
      <c r="R14" s="158"/>
      <c r="S14" s="166"/>
      <c r="T14" s="169"/>
      <c r="U14" s="169"/>
      <c r="V14" s="169"/>
      <c r="W14" s="119"/>
      <c r="X14" s="304"/>
      <c r="Y14" s="61"/>
      <c r="Z14" s="157"/>
    </row>
    <row r="15" spans="1:26" ht="15.6" customHeight="1">
      <c r="B15" s="130" t="s">
        <v>178</v>
      </c>
      <c r="C15" s="105"/>
      <c r="D15" s="105"/>
      <c r="E15" s="90"/>
      <c r="F15" s="105"/>
      <c r="G15" s="90"/>
      <c r="H15" s="105"/>
      <c r="I15" s="90"/>
      <c r="J15" s="105"/>
      <c r="K15" s="90"/>
      <c r="L15" s="105"/>
      <c r="M15" s="90"/>
      <c r="N15" s="105"/>
      <c r="O15" s="90"/>
      <c r="P15" s="105"/>
      <c r="Q15" s="90"/>
      <c r="R15" s="105"/>
      <c r="S15" s="90"/>
      <c r="T15" s="90"/>
      <c r="U15" s="90"/>
      <c r="V15" s="90"/>
      <c r="W15" s="90"/>
      <c r="X15" s="303"/>
      <c r="Y15" s="105"/>
      <c r="Z15" s="106"/>
    </row>
    <row r="16" spans="1:26" ht="71.25" customHeight="1" thickBot="1">
      <c r="B16" s="107">
        <v>6</v>
      </c>
      <c r="C16" s="131" t="s">
        <v>399</v>
      </c>
      <c r="D16" s="80">
        <v>739796</v>
      </c>
      <c r="E16" s="165"/>
      <c r="F16" s="156"/>
      <c r="G16" s="165"/>
      <c r="H16" s="156"/>
      <c r="I16" s="165"/>
      <c r="J16" s="156"/>
      <c r="K16" s="165"/>
      <c r="L16" s="156"/>
      <c r="M16" s="165"/>
      <c r="N16" s="156"/>
      <c r="O16" s="165"/>
      <c r="P16" s="156"/>
      <c r="Q16" s="165"/>
      <c r="R16" s="156"/>
      <c r="S16" s="165"/>
      <c r="T16" s="119"/>
      <c r="U16" s="169"/>
      <c r="V16" s="170"/>
      <c r="W16" s="119"/>
      <c r="X16" s="305"/>
      <c r="Y16" s="61" t="s">
        <v>542</v>
      </c>
      <c r="Z16" s="157"/>
    </row>
    <row r="17" spans="2:26" ht="15.6" customHeight="1" thickTop="1">
      <c r="B17" s="150" t="s">
        <v>166</v>
      </c>
      <c r="C17" s="151"/>
      <c r="D17" s="151"/>
      <c r="E17" s="167"/>
      <c r="F17" s="151"/>
      <c r="G17" s="167"/>
      <c r="H17" s="151"/>
      <c r="I17" s="167"/>
      <c r="J17" s="151"/>
      <c r="K17" s="167"/>
      <c r="L17" s="151"/>
      <c r="M17" s="167"/>
      <c r="N17" s="151"/>
      <c r="O17" s="167"/>
      <c r="P17" s="151"/>
      <c r="Q17" s="167"/>
      <c r="R17" s="151"/>
      <c r="S17" s="167"/>
      <c r="T17" s="167"/>
      <c r="U17" s="167"/>
      <c r="V17" s="167"/>
      <c r="W17" s="167"/>
      <c r="X17" s="159" t="s">
        <v>159</v>
      </c>
      <c r="Y17" s="160"/>
      <c r="Z17" s="161"/>
    </row>
    <row r="18" spans="2:26" ht="70.95" customHeight="1">
      <c r="B18" s="107">
        <v>7</v>
      </c>
      <c r="C18" s="131" t="s">
        <v>392</v>
      </c>
      <c r="D18" s="162">
        <f t="shared" ref="D18" si="0">IF(OR(ISBLANK(D10),ISBLANK(D16)),IF(OR(ISBLANK(D10),ISBLANK(D44)),"",100*D10/D44),100*D10/D16)</f>
        <v>68.312615910332042</v>
      </c>
      <c r="E18" s="168" t="str">
        <f>IF(OR(ISBLANK(E10),ISBLANK(E16)),IF(OR(ISBLANK(E10),ISBLANK(D44)),"",100*E10/D44),100*E10/E16)</f>
        <v/>
      </c>
      <c r="F18" s="162">
        <f>IF(OR(ISBLANK(F10),ISBLANK(F16)),IF(OR(ISBLANK(F10),ISBLANK(E44)),"",100*F10/E44),100*F10/F16)</f>
        <v>95.742699220960091</v>
      </c>
      <c r="G18" s="168" t="str">
        <f>IF(OR(ISBLANK(G10),ISBLANK(G16)),IF(OR(ISBLANK(G10),ISBLANK(E44)),"",100*G10/E44),100*G10/G16)</f>
        <v/>
      </c>
      <c r="H18" s="162">
        <f>IF(OR(ISBLANK(H10),ISBLANK(H16)),IF(OR(ISBLANK(H10),ISBLANK(F44)),"",100*H10/F44),100*H10/H16)</f>
        <v>98.73635821617745</v>
      </c>
      <c r="I18" s="168" t="str">
        <f>IF(OR(ISBLANK(I10),ISBLANK(I16)),IF(OR(ISBLANK(I10),ISBLANK(F44)),"",100*I10/F44),100*I10/I16)</f>
        <v/>
      </c>
      <c r="J18" s="162">
        <f>IF(OR(ISBLANK(J10),ISBLANK(J16)),IF(OR(ISBLANK(J10),ISBLANK(G44)),"",100*J10/G44),100*J10/J16)</f>
        <v>97.755624898467531</v>
      </c>
      <c r="K18" s="168" t="str">
        <f>IF(OR(ISBLANK(K10),ISBLANK(K16)),IF(OR(ISBLANK(K10),ISBLANK(G44)),"",100*K10/G44),100*K10/K16)</f>
        <v/>
      </c>
      <c r="L18" s="162">
        <f>IF(OR(ISBLANK(L10),ISBLANK(L16)),IF(OR(ISBLANK(L10),ISBLANK(H44)),"",100*L10/H44),100*L10/L16)</f>
        <v>99.723791146576616</v>
      </c>
      <c r="M18" s="168" t="str">
        <f>IF(OR(ISBLANK(M10),ISBLANK(M16)),IF(OR(ISBLANK(M10),ISBLANK(H44)),"",100*M10/H44),100*M10/M16)</f>
        <v/>
      </c>
      <c r="N18" s="162">
        <f>IF(OR(ISBLANK(N10),ISBLANK(N16)),IF(OR(ISBLANK(N10),ISBLANK(I44)),"",100*N10/I44),100*N10/N16)</f>
        <v>99.353005580161479</v>
      </c>
      <c r="O18" s="168" t="str">
        <f>IF(OR(ISBLANK(O10),ISBLANK(O16)),IF(OR(ISBLANK(O10),ISBLANK(I44)),"",100*O10/I44),100*O10/O16)</f>
        <v/>
      </c>
      <c r="P18" s="162">
        <f>IF(OR(ISBLANK(P10),ISBLANK(P16)),IF(OR(ISBLANK(P10),ISBLANK(J44)),"",100*P10/J44),100*P10/P16)</f>
        <v>98.967010069852748</v>
      </c>
      <c r="Q18" s="168" t="str">
        <f>IF(OR(ISBLANK(Q10),ISBLANK(Q16)),IF(OR(ISBLANK(Q10),ISBLANK(J44)),"",100*Q10/J44),100*Q10/Q16)</f>
        <v/>
      </c>
      <c r="R18" s="162" t="str">
        <f>IF(OR(ISBLANK(R10),ISBLANK(R16)),IF(OR(ISBLANK(R10),ISBLANK(K44)),"",100*R10/K44),100*R10/R16)</f>
        <v/>
      </c>
      <c r="S18" s="168" t="str">
        <f>IF(OR(ISBLANK(S10),ISBLANK(S16)),IF(OR(ISBLANK(S10),ISBLANK(K44)),"",100*S10/K44),100*S10/S16)</f>
        <v/>
      </c>
      <c r="T18" s="56" t="str">
        <f>IF(OR(ISBLANK(T10),ISBLANK(T16)),IF(OR(ISBLANK(T10),ISBLANK(L44)),"",100*T10/L44),100*T10/T16)</f>
        <v/>
      </c>
      <c r="U18" s="56" t="str">
        <f>IF(OR(ISBLANK(U10),ISBLANK(U16)),IF(OR(ISBLANK(U10),ISBLANK(M44)),"",100*U10/M44),100*U10/U16)</f>
        <v/>
      </c>
      <c r="V18" s="56" t="str">
        <f>IF(OR(ISBLANK(V10),ISBLANK(V16)),IF(OR(ISBLANK(V10),ISBLANK(N44)),"",100*V10/N44),100*V10/V16)</f>
        <v/>
      </c>
      <c r="W18" s="93" t="str">
        <f>IF(OR(ISBLANK(W10),ISBLANK(W16)),IF(OR(ISBLANK(W10),ISBLANK(O44)),"",100*W10/O44),100*W10/W16)</f>
        <v/>
      </c>
      <c r="X18" s="121">
        <v>90</v>
      </c>
      <c r="Y18" s="61" t="s">
        <v>543</v>
      </c>
      <c r="Z18" s="163"/>
    </row>
    <row r="19" spans="2:26" ht="144.6" customHeight="1">
      <c r="B19" s="107">
        <v>8</v>
      </c>
      <c r="C19" s="131" t="s">
        <v>393</v>
      </c>
      <c r="D19" s="162">
        <f t="shared" ref="D19:W19" si="1">IF(OR(ISBLANK(D10),ISBLANK(D14)),"",100*D14/D10)</f>
        <v>96.614586425102999</v>
      </c>
      <c r="E19" s="168" t="str">
        <f t="shared" si="1"/>
        <v/>
      </c>
      <c r="F19" s="162">
        <f t="shared" si="1"/>
        <v>100</v>
      </c>
      <c r="G19" s="168" t="str">
        <f t="shared" si="1"/>
        <v/>
      </c>
      <c r="H19" s="162">
        <f t="shared" si="1"/>
        <v>100</v>
      </c>
      <c r="I19" s="168" t="str">
        <f t="shared" si="1"/>
        <v/>
      </c>
      <c r="J19" s="162">
        <f t="shared" si="1"/>
        <v>100</v>
      </c>
      <c r="K19" s="168" t="str">
        <f t="shared" si="1"/>
        <v/>
      </c>
      <c r="L19" s="162">
        <f t="shared" si="1"/>
        <v>100</v>
      </c>
      <c r="M19" s="168" t="str">
        <f t="shared" si="1"/>
        <v/>
      </c>
      <c r="N19" s="162">
        <f t="shared" si="1"/>
        <v>100</v>
      </c>
      <c r="O19" s="168" t="str">
        <f t="shared" si="1"/>
        <v/>
      </c>
      <c r="P19" s="162">
        <f t="shared" si="1"/>
        <v>100</v>
      </c>
      <c r="Q19" s="168" t="str">
        <f t="shared" si="1"/>
        <v/>
      </c>
      <c r="R19" s="162" t="str">
        <f t="shared" si="1"/>
        <v/>
      </c>
      <c r="S19" s="168" t="str">
        <f t="shared" si="1"/>
        <v/>
      </c>
      <c r="T19" s="168" t="str">
        <f t="shared" si="1"/>
        <v/>
      </c>
      <c r="U19" s="168" t="str">
        <f t="shared" si="1"/>
        <v/>
      </c>
      <c r="V19" s="168" t="str">
        <f t="shared" si="1"/>
        <v/>
      </c>
      <c r="W19" s="168" t="str">
        <f t="shared" si="1"/>
        <v/>
      </c>
      <c r="X19" s="143">
        <v>90</v>
      </c>
      <c r="Y19" s="61" t="s">
        <v>544</v>
      </c>
      <c r="Z19" s="163"/>
    </row>
    <row r="20" spans="2:26" ht="6" customHeight="1">
      <c r="B20" s="145"/>
      <c r="C20" s="152"/>
      <c r="D20" s="109"/>
      <c r="E20" s="109"/>
      <c r="F20" s="109"/>
      <c r="G20" s="109"/>
      <c r="H20" s="109"/>
      <c r="I20" s="109"/>
      <c r="J20" s="109"/>
      <c r="K20" s="117"/>
      <c r="L20" s="51"/>
      <c r="M20" s="145"/>
      <c r="N20" s="145"/>
      <c r="O20" s="145"/>
      <c r="P20" s="145"/>
      <c r="Q20" s="145"/>
      <c r="R20" s="145"/>
      <c r="S20" s="145"/>
      <c r="T20" s="145"/>
      <c r="U20" s="145"/>
      <c r="V20" s="145"/>
      <c r="W20" s="145"/>
      <c r="X20" s="118"/>
      <c r="Y20" s="145"/>
      <c r="Z20" s="145"/>
    </row>
    <row r="21" spans="2:26" ht="12.75" customHeight="1">
      <c r="B21" s="145"/>
      <c r="C21" s="152"/>
      <c r="D21" s="109"/>
      <c r="E21" s="109"/>
      <c r="F21" s="109"/>
      <c r="G21" s="109"/>
      <c r="H21" s="109"/>
      <c r="I21" s="109"/>
      <c r="J21" s="109"/>
      <c r="K21" s="109"/>
      <c r="L21" s="51"/>
      <c r="M21" s="145"/>
      <c r="N21" s="145"/>
      <c r="O21" s="145"/>
      <c r="P21" s="145"/>
      <c r="Q21" s="145"/>
      <c r="R21" s="145"/>
      <c r="S21" s="145"/>
      <c r="T21" s="145"/>
      <c r="U21" s="145"/>
      <c r="V21" s="145"/>
      <c r="W21" s="145"/>
      <c r="X21" s="145"/>
      <c r="Y21" s="145"/>
      <c r="Z21" s="145"/>
    </row>
    <row r="22" spans="2:26" ht="23.25" customHeight="1">
      <c r="B22" s="133" t="s">
        <v>179</v>
      </c>
      <c r="C22" s="134"/>
      <c r="D22" s="134"/>
      <c r="E22" s="134"/>
      <c r="F22" s="134"/>
      <c r="G22" s="134"/>
      <c r="H22" s="134"/>
      <c r="I22" s="134"/>
      <c r="J22" s="134"/>
      <c r="K22" s="134"/>
      <c r="L22" s="164"/>
      <c r="M22" s="145"/>
      <c r="N22" s="145"/>
      <c r="O22" s="145"/>
      <c r="P22" s="145"/>
      <c r="Q22" s="145"/>
      <c r="R22" s="145"/>
      <c r="S22" s="145"/>
      <c r="T22" s="145"/>
      <c r="U22" s="145"/>
      <c r="V22" s="145"/>
      <c r="W22" s="145"/>
      <c r="X22" s="145"/>
      <c r="Y22" s="145"/>
      <c r="Z22" s="145"/>
    </row>
    <row r="23" spans="2:26" ht="15" customHeight="1">
      <c r="B23" s="145"/>
      <c r="C23" s="152"/>
      <c r="D23" s="109"/>
      <c r="E23" s="109"/>
      <c r="F23" s="109"/>
      <c r="G23" s="109"/>
      <c r="H23" s="109"/>
      <c r="I23" s="109"/>
      <c r="J23" s="109"/>
      <c r="K23" s="109"/>
      <c r="L23" s="51"/>
      <c r="M23" s="145"/>
      <c r="N23" s="145"/>
      <c r="O23" s="145"/>
      <c r="P23" s="145"/>
      <c r="Q23" s="145"/>
      <c r="R23" s="145"/>
      <c r="S23" s="145"/>
      <c r="T23" s="145"/>
      <c r="U23" s="145"/>
      <c r="V23" s="145"/>
      <c r="W23" s="145"/>
      <c r="X23" s="145"/>
      <c r="Y23" s="145"/>
      <c r="Z23" s="145"/>
    </row>
    <row r="24" spans="2:26" ht="15" customHeight="1">
      <c r="B24" s="145"/>
      <c r="C24" s="152"/>
      <c r="D24" s="109"/>
      <c r="E24" s="109"/>
      <c r="F24" s="136" t="s">
        <v>180</v>
      </c>
      <c r="G24" s="109"/>
      <c r="H24" s="109"/>
      <c r="I24" s="109"/>
      <c r="J24" s="109"/>
      <c r="K24" s="109"/>
      <c r="L24" s="51"/>
      <c r="M24" s="145"/>
      <c r="N24" s="145"/>
      <c r="O24" s="145"/>
      <c r="P24" s="145"/>
      <c r="Q24" s="145"/>
      <c r="R24" s="145"/>
      <c r="S24" s="145"/>
      <c r="T24" s="145"/>
      <c r="U24" s="145"/>
      <c r="V24" s="145"/>
      <c r="W24" s="145"/>
      <c r="X24" s="145"/>
      <c r="Y24" s="145"/>
      <c r="Z24" s="145"/>
    </row>
    <row r="25" spans="2:26" ht="15" customHeight="1">
      <c r="B25" s="145"/>
      <c r="C25" s="152"/>
      <c r="D25" s="109"/>
      <c r="E25" s="109"/>
      <c r="F25" s="110" t="s">
        <v>485</v>
      </c>
      <c r="G25" s="109"/>
      <c r="H25" s="109"/>
      <c r="I25" s="109"/>
      <c r="J25" s="109"/>
      <c r="K25" s="109"/>
      <c r="L25" s="51"/>
      <c r="M25" s="145"/>
      <c r="N25" s="145"/>
      <c r="O25" s="145"/>
      <c r="P25" s="145"/>
      <c r="Q25" s="145"/>
      <c r="R25" s="145"/>
      <c r="S25" s="145"/>
      <c r="T25" s="145"/>
      <c r="U25" s="145"/>
      <c r="V25" s="145"/>
      <c r="W25" s="145"/>
      <c r="X25" s="145"/>
      <c r="Y25" s="145"/>
      <c r="Z25" s="145"/>
    </row>
    <row r="26" spans="2:26" ht="15" customHeight="1">
      <c r="B26" s="145"/>
      <c r="C26" s="152"/>
      <c r="D26" s="109"/>
      <c r="E26" s="109"/>
      <c r="F26" s="111" t="s">
        <v>181</v>
      </c>
      <c r="G26" s="109"/>
      <c r="H26" s="109"/>
      <c r="I26" s="109"/>
      <c r="J26" s="109"/>
      <c r="K26" s="109"/>
      <c r="L26" s="51"/>
      <c r="M26" s="145"/>
      <c r="N26" s="145"/>
      <c r="O26" s="145"/>
      <c r="P26" s="145"/>
      <c r="Q26" s="145"/>
      <c r="R26" s="145"/>
      <c r="S26" s="145"/>
      <c r="T26" s="145"/>
      <c r="U26" s="145"/>
      <c r="V26" s="145"/>
      <c r="W26" s="145"/>
      <c r="X26" s="145"/>
      <c r="Y26" s="145"/>
      <c r="Z26" s="145"/>
    </row>
    <row r="27" spans="2:26" ht="15" customHeight="1">
      <c r="B27" s="145"/>
      <c r="C27" s="152"/>
      <c r="D27" s="109"/>
      <c r="E27" s="109"/>
      <c r="F27" s="111" t="s">
        <v>182</v>
      </c>
      <c r="G27" s="109"/>
      <c r="H27" s="109"/>
      <c r="I27" s="109"/>
      <c r="J27" s="109"/>
      <c r="K27" s="109"/>
      <c r="L27" s="51"/>
      <c r="M27" s="145"/>
      <c r="N27" s="145"/>
      <c r="O27" s="145"/>
      <c r="P27" s="145"/>
      <c r="Q27" s="145"/>
      <c r="R27" s="145"/>
      <c r="S27" s="145"/>
      <c r="T27" s="145"/>
      <c r="U27" s="145"/>
      <c r="V27" s="145"/>
      <c r="W27" s="145"/>
      <c r="X27" s="145"/>
      <c r="Y27" s="145"/>
      <c r="Z27" s="145"/>
    </row>
    <row r="28" spans="2:26" ht="15" customHeight="1">
      <c r="B28" s="145"/>
      <c r="C28" s="152"/>
      <c r="D28" s="109"/>
      <c r="E28" s="109"/>
      <c r="F28" s="111" t="s">
        <v>183</v>
      </c>
      <c r="G28" s="109"/>
      <c r="H28" s="109"/>
      <c r="I28" s="109"/>
      <c r="J28" s="109"/>
      <c r="K28" s="109"/>
      <c r="L28" s="51"/>
      <c r="M28" s="145"/>
      <c r="N28" s="145"/>
      <c r="O28" s="145"/>
      <c r="P28" s="145"/>
      <c r="Q28" s="145"/>
      <c r="R28" s="145"/>
      <c r="S28" s="145"/>
      <c r="T28" s="145"/>
      <c r="U28" s="145"/>
      <c r="V28" s="145"/>
      <c r="W28" s="145"/>
      <c r="X28" s="145"/>
      <c r="Y28" s="145"/>
      <c r="Z28" s="145"/>
    </row>
    <row r="29" spans="2:26" ht="15" customHeight="1">
      <c r="B29" s="145"/>
      <c r="C29" s="152"/>
      <c r="D29" s="109"/>
      <c r="E29" s="109"/>
      <c r="F29" s="109" t="s">
        <v>451</v>
      </c>
      <c r="G29" s="109"/>
      <c r="H29" s="109"/>
      <c r="I29" s="109"/>
      <c r="J29" s="109"/>
      <c r="K29" s="109"/>
      <c r="L29" s="51"/>
      <c r="M29" s="145"/>
      <c r="N29" s="145"/>
      <c r="O29" s="145"/>
      <c r="P29" s="145"/>
      <c r="Q29" s="145"/>
      <c r="R29" s="145"/>
      <c r="S29" s="145"/>
      <c r="T29" s="145"/>
      <c r="U29" s="145"/>
      <c r="V29" s="145"/>
      <c r="W29" s="145"/>
      <c r="X29" s="145"/>
      <c r="Y29" s="145"/>
      <c r="Z29" s="145"/>
    </row>
    <row r="30" spans="2:26" ht="15" customHeight="1">
      <c r="B30" s="145"/>
      <c r="C30" s="152"/>
      <c r="D30" s="109"/>
      <c r="E30" s="109"/>
      <c r="F30" s="109"/>
      <c r="G30" s="109"/>
      <c r="H30" s="109"/>
      <c r="I30" s="109"/>
      <c r="J30" s="109"/>
      <c r="K30" s="109"/>
      <c r="L30" s="51"/>
      <c r="M30" s="145"/>
      <c r="N30" s="145"/>
      <c r="O30" s="145"/>
      <c r="P30" s="145"/>
      <c r="Q30" s="145"/>
      <c r="R30" s="145"/>
      <c r="S30" s="145"/>
      <c r="T30" s="145"/>
      <c r="U30" s="145"/>
      <c r="V30" s="145"/>
      <c r="W30" s="145"/>
      <c r="X30" s="145"/>
      <c r="Y30" s="145"/>
      <c r="Z30" s="145"/>
    </row>
    <row r="31" spans="2:26" ht="15" customHeight="1">
      <c r="B31" s="145"/>
      <c r="C31" s="152"/>
      <c r="D31" s="109"/>
      <c r="E31" s="109"/>
      <c r="F31" s="109"/>
      <c r="G31" s="109"/>
      <c r="H31" s="109"/>
      <c r="I31" s="109"/>
      <c r="J31" s="109"/>
      <c r="K31" s="109"/>
      <c r="L31" s="51"/>
      <c r="M31" s="145"/>
      <c r="N31" s="145"/>
      <c r="O31" s="145"/>
      <c r="P31" s="145"/>
      <c r="Q31" s="145"/>
      <c r="R31" s="145"/>
      <c r="S31" s="145"/>
      <c r="T31" s="145"/>
      <c r="U31" s="145"/>
      <c r="V31" s="145"/>
      <c r="W31" s="145"/>
      <c r="X31" s="145"/>
      <c r="Y31" s="145"/>
      <c r="Z31" s="145"/>
    </row>
    <row r="32" spans="2:26" ht="15" customHeight="1">
      <c r="B32" s="145"/>
      <c r="C32" s="152"/>
      <c r="D32" s="109"/>
      <c r="E32" s="109"/>
      <c r="F32" s="109"/>
      <c r="G32" s="109"/>
      <c r="H32" s="109"/>
      <c r="I32" s="109"/>
      <c r="J32" s="109"/>
      <c r="K32" s="109"/>
      <c r="L32" s="51"/>
      <c r="M32" s="145"/>
      <c r="N32" s="145"/>
      <c r="O32" s="145"/>
      <c r="P32" s="145"/>
      <c r="Q32" s="145"/>
      <c r="R32" s="145"/>
      <c r="S32" s="145"/>
      <c r="T32" s="145"/>
      <c r="U32" s="145"/>
      <c r="V32" s="145"/>
      <c r="W32" s="145"/>
      <c r="X32" s="145"/>
      <c r="Y32" s="145"/>
      <c r="Z32" s="145"/>
    </row>
    <row r="33" spans="2:26" ht="15" customHeight="1">
      <c r="B33" s="145"/>
      <c r="C33" s="152"/>
      <c r="D33" s="109"/>
      <c r="E33" s="109"/>
      <c r="F33" s="109"/>
      <c r="G33" s="109"/>
      <c r="H33" s="109"/>
      <c r="I33" s="109"/>
      <c r="J33" s="109"/>
      <c r="K33" s="109"/>
      <c r="L33" s="51"/>
      <c r="M33" s="145"/>
      <c r="N33" s="145"/>
      <c r="O33" s="145"/>
      <c r="P33" s="145"/>
      <c r="Q33" s="145"/>
      <c r="R33" s="145"/>
      <c r="S33" s="145"/>
      <c r="T33" s="145"/>
      <c r="U33" s="145"/>
      <c r="V33" s="145"/>
      <c r="W33" s="145"/>
      <c r="X33" s="145"/>
      <c r="Y33" s="145"/>
      <c r="Z33" s="145"/>
    </row>
    <row r="34" spans="2:26" ht="15" customHeight="1">
      <c r="B34" s="145"/>
      <c r="C34" s="152"/>
      <c r="D34" s="109"/>
      <c r="E34" s="109"/>
      <c r="F34" s="109"/>
      <c r="G34" s="109"/>
      <c r="H34" s="109"/>
      <c r="I34" s="109"/>
      <c r="J34" s="109"/>
      <c r="K34" s="109"/>
      <c r="L34" s="51"/>
      <c r="M34" s="145"/>
      <c r="N34" s="145"/>
      <c r="O34" s="145"/>
      <c r="P34" s="145"/>
      <c r="Q34" s="145"/>
      <c r="R34" s="145"/>
      <c r="S34" s="145"/>
      <c r="T34" s="145"/>
      <c r="U34" s="145"/>
      <c r="V34" s="145"/>
      <c r="W34" s="145"/>
      <c r="X34" s="145"/>
      <c r="Y34" s="145"/>
      <c r="Z34" s="145"/>
    </row>
    <row r="35" spans="2:26" ht="15" customHeight="1">
      <c r="B35" s="145"/>
      <c r="C35" s="152"/>
      <c r="D35" s="109"/>
      <c r="E35" s="109"/>
      <c r="F35" s="109"/>
      <c r="G35" s="109"/>
      <c r="H35" s="109"/>
      <c r="I35" s="109"/>
      <c r="J35" s="109"/>
      <c r="K35" s="109"/>
      <c r="L35" s="51"/>
      <c r="M35" s="145"/>
      <c r="N35" s="145"/>
      <c r="O35" s="145"/>
      <c r="P35" s="145"/>
      <c r="Q35" s="145"/>
      <c r="R35" s="145"/>
      <c r="S35" s="145"/>
      <c r="T35" s="145"/>
      <c r="U35" s="145"/>
      <c r="V35" s="145"/>
      <c r="W35" s="145"/>
      <c r="X35" s="145"/>
      <c r="Y35" s="145"/>
      <c r="Z35" s="145"/>
    </row>
    <row r="36" spans="2:26" ht="15" customHeight="1">
      <c r="B36" s="145"/>
      <c r="C36" s="152"/>
      <c r="D36" s="109"/>
      <c r="E36" s="109"/>
      <c r="F36" s="109"/>
      <c r="G36" s="109"/>
      <c r="H36" s="109"/>
      <c r="I36" s="109"/>
      <c r="J36" s="109"/>
      <c r="K36" s="109"/>
      <c r="L36" s="51"/>
      <c r="M36" s="145"/>
      <c r="N36" s="145"/>
      <c r="O36" s="145"/>
      <c r="P36" s="145"/>
      <c r="Q36" s="145"/>
      <c r="R36" s="145"/>
      <c r="S36" s="145"/>
      <c r="T36" s="145"/>
      <c r="U36" s="145"/>
      <c r="V36" s="145"/>
      <c r="W36" s="145"/>
      <c r="X36" s="145"/>
      <c r="Y36" s="145"/>
      <c r="Z36" s="145"/>
    </row>
    <row r="37" spans="2:26" ht="15" customHeight="1">
      <c r="B37" s="145"/>
      <c r="C37" s="152"/>
      <c r="D37" s="109"/>
      <c r="E37" s="109"/>
      <c r="F37" s="109"/>
      <c r="G37" s="109"/>
      <c r="H37" s="109"/>
      <c r="I37" s="109"/>
      <c r="J37" s="109"/>
      <c r="K37" s="109"/>
      <c r="L37" s="51"/>
      <c r="M37" s="145"/>
      <c r="N37" s="145"/>
      <c r="O37" s="145"/>
      <c r="P37" s="145"/>
      <c r="Q37" s="145"/>
      <c r="R37" s="145"/>
      <c r="S37" s="145"/>
      <c r="T37" s="145"/>
      <c r="U37" s="145"/>
      <c r="V37" s="145"/>
      <c r="W37" s="145"/>
      <c r="X37" s="145"/>
      <c r="Y37" s="145"/>
      <c r="Z37" s="145"/>
    </row>
    <row r="38" spans="2:26" ht="15" customHeight="1">
      <c r="B38" s="145"/>
      <c r="C38" s="152"/>
      <c r="D38" s="109"/>
      <c r="E38" s="109"/>
      <c r="F38" s="109"/>
      <c r="G38" s="109"/>
      <c r="H38" s="109"/>
      <c r="I38" s="109"/>
      <c r="J38" s="109"/>
      <c r="K38" s="109"/>
      <c r="L38" s="51"/>
      <c r="M38" s="145"/>
      <c r="N38" s="145"/>
      <c r="O38" s="145"/>
      <c r="P38" s="145"/>
      <c r="Q38" s="145"/>
      <c r="R38" s="145"/>
      <c r="S38" s="145"/>
      <c r="T38" s="145"/>
      <c r="U38" s="145"/>
      <c r="V38" s="145"/>
      <c r="W38" s="145"/>
      <c r="X38" s="145"/>
      <c r="Y38" s="145"/>
      <c r="Z38" s="145"/>
    </row>
    <row r="39" spans="2:26" ht="15" customHeight="1">
      <c r="B39" s="153" t="s">
        <v>172</v>
      </c>
      <c r="C39" s="152"/>
      <c r="D39" s="109"/>
      <c r="E39" s="109"/>
      <c r="F39" s="109"/>
      <c r="G39" s="109"/>
      <c r="H39" s="109"/>
      <c r="I39" s="109"/>
      <c r="J39" s="109"/>
      <c r="K39" s="109"/>
      <c r="L39" s="51"/>
      <c r="M39" s="145"/>
      <c r="N39" s="145"/>
      <c r="O39" s="145"/>
      <c r="P39" s="145"/>
      <c r="Q39" s="145"/>
      <c r="R39" s="145"/>
      <c r="S39" s="145"/>
      <c r="T39" s="145"/>
      <c r="U39" s="145"/>
      <c r="V39" s="145"/>
      <c r="W39" s="145"/>
      <c r="X39" s="145"/>
      <c r="Y39" s="145"/>
      <c r="Z39" s="145"/>
    </row>
    <row r="40" spans="2:26" ht="15" customHeight="1">
      <c r="B40" s="145"/>
      <c r="C40" s="152"/>
      <c r="D40" s="109"/>
      <c r="E40" s="109"/>
      <c r="F40" s="109"/>
      <c r="G40" s="109"/>
      <c r="H40" s="109"/>
      <c r="I40" s="109"/>
      <c r="J40" s="109"/>
      <c r="K40" s="109"/>
      <c r="L40" s="51"/>
      <c r="M40" s="145"/>
      <c r="N40" s="145"/>
      <c r="O40" s="145"/>
      <c r="P40" s="145"/>
      <c r="Q40" s="145"/>
      <c r="R40" s="145"/>
      <c r="S40" s="145"/>
      <c r="T40" s="145"/>
      <c r="U40" s="145"/>
      <c r="V40" s="145"/>
      <c r="W40" s="145"/>
      <c r="X40" s="145"/>
      <c r="Y40" s="145"/>
      <c r="Z40" s="145"/>
    </row>
    <row r="41" spans="2:26" ht="23.25" customHeight="1">
      <c r="B41" s="137" t="s">
        <v>173</v>
      </c>
      <c r="C41" s="134"/>
      <c r="D41" s="134"/>
      <c r="E41" s="134"/>
      <c r="F41" s="134"/>
      <c r="G41" s="134"/>
      <c r="H41" s="134"/>
      <c r="I41" s="134"/>
      <c r="J41" s="134"/>
      <c r="K41" s="134"/>
      <c r="L41" s="134"/>
      <c r="M41" s="134"/>
      <c r="N41" s="134"/>
      <c r="O41" s="134"/>
      <c r="P41" s="134"/>
      <c r="Q41" s="377"/>
      <c r="R41" s="378"/>
    </row>
    <row r="42" spans="2:26" ht="18.75" customHeight="1">
      <c r="B42" s="138" t="s">
        <v>158</v>
      </c>
      <c r="C42" s="112" t="s">
        <v>30</v>
      </c>
      <c r="D42" s="139">
        <v>2010</v>
      </c>
      <c r="E42" s="140">
        <v>2013</v>
      </c>
      <c r="F42" s="141">
        <v>2014</v>
      </c>
      <c r="G42" s="142">
        <v>2015</v>
      </c>
      <c r="H42" s="141">
        <v>2016</v>
      </c>
      <c r="I42" s="141">
        <v>2017</v>
      </c>
      <c r="J42" s="140">
        <v>2018</v>
      </c>
      <c r="K42" s="140">
        <v>2019</v>
      </c>
      <c r="L42" s="140">
        <v>2020</v>
      </c>
      <c r="M42" s="140">
        <v>2021</v>
      </c>
      <c r="N42" s="140">
        <v>2022</v>
      </c>
      <c r="O42" s="140">
        <v>2023</v>
      </c>
      <c r="P42" s="41">
        <v>2024</v>
      </c>
      <c r="Q42" s="376" t="s">
        <v>497</v>
      </c>
      <c r="R42" s="376"/>
    </row>
    <row r="43" spans="2:26" ht="20.25" customHeight="1">
      <c r="B43" s="130" t="s">
        <v>184</v>
      </c>
      <c r="C43" s="155"/>
      <c r="D43" s="155"/>
      <c r="E43" s="155"/>
      <c r="F43" s="155"/>
      <c r="G43" s="155"/>
      <c r="H43" s="155"/>
      <c r="I43" s="155"/>
      <c r="J43" s="155"/>
      <c r="K43" s="155"/>
      <c r="L43" s="155"/>
      <c r="M43" s="155"/>
      <c r="N43" s="155"/>
      <c r="O43" s="155"/>
      <c r="P43" s="155"/>
      <c r="Q43" s="374"/>
      <c r="R43" s="375"/>
    </row>
    <row r="44" spans="2:26" ht="201.6" customHeight="1">
      <c r="B44" s="107">
        <v>9</v>
      </c>
      <c r="C44" s="131" t="s">
        <v>449</v>
      </c>
      <c r="D44" s="48">
        <v>529528</v>
      </c>
      <c r="E44" s="49">
        <v>574425</v>
      </c>
      <c r="F44" s="50">
        <v>578645</v>
      </c>
      <c r="G44" s="52">
        <v>590944</v>
      </c>
      <c r="H44" s="50">
        <v>597012</v>
      </c>
      <c r="I44" s="50">
        <v>604642</v>
      </c>
      <c r="J44" s="49">
        <v>611429</v>
      </c>
      <c r="K44" s="49">
        <v>619189</v>
      </c>
      <c r="L44" s="49">
        <v>624582</v>
      </c>
      <c r="M44" s="49">
        <v>832888</v>
      </c>
      <c r="N44" s="49">
        <v>643713</v>
      </c>
      <c r="O44" s="49">
        <v>659081</v>
      </c>
      <c r="P44" s="53">
        <v>675580</v>
      </c>
      <c r="Q44" s="373" t="s">
        <v>307</v>
      </c>
      <c r="R44" s="373"/>
    </row>
    <row r="45" spans="2:26">
      <c r="B45" s="145"/>
      <c r="C45" s="145"/>
      <c r="D45" s="145"/>
      <c r="E45" s="145"/>
      <c r="F45" s="145"/>
      <c r="G45" s="145"/>
      <c r="H45" s="145"/>
      <c r="I45" s="145"/>
      <c r="J45" s="145"/>
      <c r="K45" s="145"/>
      <c r="L45" s="145"/>
      <c r="M45" s="145"/>
      <c r="N45" s="145"/>
      <c r="O45" s="145"/>
      <c r="P45" s="145"/>
      <c r="Q45" s="145"/>
      <c r="R45" s="145"/>
    </row>
    <row r="46" spans="2:26" ht="15.6" customHeight="1">
      <c r="B46" s="368" t="s">
        <v>443</v>
      </c>
      <c r="C46" s="368"/>
      <c r="D46" s="368"/>
      <c r="E46" s="368"/>
      <c r="F46" s="368"/>
      <c r="G46" s="368"/>
      <c r="H46" s="368"/>
      <c r="I46" s="368"/>
      <c r="J46" s="368"/>
      <c r="K46" s="145"/>
      <c r="L46" s="145"/>
      <c r="M46" s="145"/>
      <c r="N46" s="145"/>
      <c r="O46" s="145"/>
      <c r="P46" s="145"/>
      <c r="Q46" s="145"/>
      <c r="R46" s="145"/>
    </row>
    <row r="47" spans="2:26" ht="72.75" customHeight="1">
      <c r="B47" s="357"/>
      <c r="C47" s="358"/>
      <c r="D47" s="358"/>
      <c r="E47" s="358"/>
      <c r="F47" s="358"/>
      <c r="G47" s="358"/>
      <c r="H47" s="358"/>
      <c r="I47" s="358"/>
      <c r="J47" s="358"/>
      <c r="K47" s="358"/>
      <c r="L47" s="359"/>
    </row>
  </sheetData>
  <sheetProtection algorithmName="SHA-512" hashValue="pk0mrx+69dmGjsPLr5FITLGtKMU69Qdi1xeAAbS03dbX9ak7e6WKP+JdQNaUXhE5ZQL8slhKbZT4i3/M6eLE2w==" saltValue="QP3L4TVqW3Nq55s9UAZMOA==" spinCount="100000" sheet="1" formatCells="0" formatColumns="0" formatRows="0" insertColumns="0" insertRows="0" insertHyperlinks="0"/>
  <mergeCells count="16">
    <mergeCell ref="B46:J46"/>
    <mergeCell ref="B47:L47"/>
    <mergeCell ref="Y7:Y8"/>
    <mergeCell ref="Z7:Z8"/>
    <mergeCell ref="Q44:R44"/>
    <mergeCell ref="Q43:R43"/>
    <mergeCell ref="Q42:R42"/>
    <mergeCell ref="Q41:R41"/>
    <mergeCell ref="N7:O7"/>
    <mergeCell ref="P7:Q7"/>
    <mergeCell ref="R7:S7"/>
    <mergeCell ref="D7:E7"/>
    <mergeCell ref="F7:G7"/>
    <mergeCell ref="H7:I7"/>
    <mergeCell ref="J7:K7"/>
    <mergeCell ref="L7:M7"/>
  </mergeCells>
  <pageMargins left="0.25" right="0.25" top="0.75" bottom="0.75" header="0.3" footer="0.3"/>
  <pageSetup paperSize="9" scale="56" fitToHeight="0"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Y48"/>
  <sheetViews>
    <sheetView showGridLines="0" zoomScale="70" zoomScaleNormal="70" workbookViewId="0">
      <selection activeCell="B5" sqref="B5"/>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7" customWidth="1"/>
    <col min="25" max="25" width="53.6640625" customWidth="1"/>
  </cols>
  <sheetData>
    <row r="1" spans="1:25" ht="15.6" customHeight="1">
      <c r="A1" s="172" t="s">
        <v>110</v>
      </c>
      <c r="B1" s="172" t="s">
        <v>110</v>
      </c>
      <c r="C1" s="145"/>
      <c r="D1" s="102" t="s">
        <v>10</v>
      </c>
      <c r="E1" s="145"/>
      <c r="F1" s="145"/>
      <c r="G1" s="145"/>
      <c r="H1" s="145"/>
      <c r="I1" s="145"/>
      <c r="J1" s="145"/>
      <c r="K1" s="145"/>
      <c r="L1" s="145"/>
      <c r="M1" s="145"/>
      <c r="N1" s="145"/>
      <c r="O1" s="145"/>
      <c r="P1" s="145"/>
      <c r="Q1" s="145"/>
      <c r="R1" s="145"/>
      <c r="S1" s="145"/>
      <c r="T1" s="145"/>
      <c r="U1" s="145"/>
      <c r="V1" s="145"/>
      <c r="W1" s="145"/>
      <c r="X1" s="145"/>
      <c r="Y1" s="145"/>
    </row>
    <row r="2" spans="1:25" ht="15.6" customHeight="1">
      <c r="A2" s="172" t="s">
        <v>111</v>
      </c>
      <c r="B2" s="172" t="s">
        <v>111</v>
      </c>
      <c r="C2" s="145"/>
      <c r="D2" s="103" t="s">
        <v>560</v>
      </c>
      <c r="E2" s="145"/>
      <c r="F2" s="145"/>
      <c r="G2" s="145"/>
      <c r="H2" s="145"/>
      <c r="I2" s="145"/>
      <c r="J2" s="145"/>
      <c r="K2" s="145"/>
      <c r="L2" s="145"/>
      <c r="M2" s="145"/>
      <c r="N2" s="145"/>
      <c r="O2" s="145"/>
      <c r="P2" s="145"/>
      <c r="Q2" s="145"/>
      <c r="R2" s="145"/>
      <c r="S2" s="145"/>
      <c r="T2" s="145"/>
      <c r="U2" s="145"/>
      <c r="V2" s="145"/>
      <c r="W2" s="145"/>
      <c r="X2" s="145"/>
      <c r="Y2" s="145"/>
    </row>
    <row r="3" spans="1:25">
      <c r="A3" s="145"/>
      <c r="B3" s="145"/>
      <c r="C3" s="145"/>
      <c r="D3" s="145"/>
      <c r="E3" s="145"/>
      <c r="F3" s="145"/>
      <c r="G3" s="145"/>
      <c r="H3" s="145"/>
      <c r="I3" s="145"/>
      <c r="J3" s="145"/>
      <c r="K3" s="145"/>
      <c r="L3" s="145"/>
      <c r="M3" s="145"/>
      <c r="N3" s="145"/>
      <c r="O3" s="145"/>
      <c r="P3" s="145"/>
      <c r="Q3" s="145"/>
      <c r="R3" s="145"/>
      <c r="S3" s="145"/>
      <c r="T3" s="145"/>
      <c r="U3" s="145"/>
      <c r="V3" s="145"/>
      <c r="W3" s="145"/>
      <c r="X3" s="145"/>
      <c r="Y3" s="145"/>
    </row>
    <row r="4" spans="1:25">
      <c r="A4" s="145"/>
      <c r="B4" s="145"/>
      <c r="C4" s="145"/>
      <c r="D4" s="65" t="s">
        <v>515</v>
      </c>
      <c r="E4" s="66"/>
      <c r="F4" s="66"/>
      <c r="G4" s="145"/>
      <c r="H4" s="145"/>
      <c r="I4" s="145"/>
      <c r="J4" s="145"/>
      <c r="K4" s="145"/>
      <c r="L4" s="145"/>
      <c r="M4" s="145"/>
      <c r="N4" s="145"/>
      <c r="O4" s="145"/>
      <c r="P4" s="145"/>
      <c r="Q4" s="145"/>
      <c r="R4" s="145"/>
      <c r="S4" s="145"/>
      <c r="T4" s="145"/>
      <c r="U4" s="145"/>
      <c r="V4" s="145"/>
      <c r="W4" s="145"/>
      <c r="X4" s="145"/>
      <c r="Y4" s="145"/>
    </row>
    <row r="5" spans="1:25" ht="21" customHeight="1">
      <c r="A5" s="146"/>
      <c r="B5" s="7" t="s">
        <v>387</v>
      </c>
      <c r="C5" s="8"/>
      <c r="D5" s="8"/>
      <c r="E5" s="40"/>
      <c r="F5" s="8"/>
      <c r="G5" s="8"/>
      <c r="H5" s="8"/>
      <c r="I5" s="8"/>
      <c r="J5" s="8"/>
      <c r="K5" s="8"/>
      <c r="L5" s="8"/>
      <c r="M5" s="146"/>
      <c r="N5" s="146"/>
      <c r="O5" s="146"/>
      <c r="P5" s="146"/>
      <c r="Q5" s="146"/>
      <c r="R5" s="146"/>
      <c r="S5" s="146"/>
      <c r="T5" s="146"/>
      <c r="U5" s="146"/>
      <c r="V5" s="146"/>
      <c r="W5" s="146"/>
      <c r="X5" s="146"/>
      <c r="Y5" s="146"/>
    </row>
    <row r="6" spans="1:25" ht="15" customHeight="1">
      <c r="A6" s="145"/>
      <c r="B6" s="145"/>
      <c r="C6" s="145"/>
      <c r="D6" s="145"/>
      <c r="E6" s="145"/>
      <c r="F6" s="145"/>
      <c r="G6" s="145"/>
      <c r="H6" s="145"/>
      <c r="I6" s="145"/>
      <c r="J6" s="145"/>
      <c r="K6" s="104"/>
      <c r="L6" s="145"/>
      <c r="M6" s="145"/>
      <c r="N6" s="145"/>
      <c r="O6" s="145"/>
      <c r="P6" s="145"/>
      <c r="Q6" s="145"/>
      <c r="R6" s="145"/>
      <c r="S6" s="145"/>
      <c r="T6" s="145"/>
      <c r="U6" s="145"/>
      <c r="V6" s="145"/>
      <c r="W6" s="145"/>
      <c r="X6" s="145"/>
      <c r="Y6" s="145"/>
    </row>
    <row r="7" spans="1:25" ht="29.25" customHeight="1">
      <c r="A7" s="145"/>
      <c r="B7" s="100" t="s">
        <v>158</v>
      </c>
      <c r="C7" s="100" t="s">
        <v>30</v>
      </c>
      <c r="D7" s="346">
        <v>2010</v>
      </c>
      <c r="E7" s="346"/>
      <c r="F7" s="346">
        <v>2013</v>
      </c>
      <c r="G7" s="346"/>
      <c r="H7" s="346">
        <v>2014</v>
      </c>
      <c r="I7" s="346"/>
      <c r="J7" s="346">
        <v>2015</v>
      </c>
      <c r="K7" s="346"/>
      <c r="L7" s="346">
        <v>2016</v>
      </c>
      <c r="M7" s="346"/>
      <c r="N7" s="346">
        <v>2017</v>
      </c>
      <c r="O7" s="346"/>
      <c r="P7" s="346">
        <v>2018</v>
      </c>
      <c r="Q7" s="346"/>
      <c r="R7" s="346">
        <v>2019</v>
      </c>
      <c r="S7" s="346"/>
      <c r="T7" s="126">
        <v>2020</v>
      </c>
      <c r="U7" s="126">
        <v>2021</v>
      </c>
      <c r="V7" s="126">
        <v>2022</v>
      </c>
      <c r="W7" s="148">
        <v>2023</v>
      </c>
      <c r="X7" s="301">
        <v>2024</v>
      </c>
      <c r="Y7" s="386" t="s">
        <v>498</v>
      </c>
    </row>
    <row r="8" spans="1:25" ht="29.25" customHeight="1">
      <c r="A8" s="145"/>
      <c r="B8" s="101"/>
      <c r="C8" s="154"/>
      <c r="D8" s="128" t="s">
        <v>161</v>
      </c>
      <c r="E8" s="100" t="s">
        <v>564</v>
      </c>
      <c r="F8" s="128" t="s">
        <v>161</v>
      </c>
      <c r="G8" s="100" t="s">
        <v>564</v>
      </c>
      <c r="H8" s="128" t="s">
        <v>161</v>
      </c>
      <c r="I8" s="100" t="s">
        <v>564</v>
      </c>
      <c r="J8" s="128" t="s">
        <v>161</v>
      </c>
      <c r="K8" s="100" t="s">
        <v>564</v>
      </c>
      <c r="L8" s="128" t="s">
        <v>161</v>
      </c>
      <c r="M8" s="100" t="s">
        <v>564</v>
      </c>
      <c r="N8" s="128" t="s">
        <v>161</v>
      </c>
      <c r="O8" s="100" t="s">
        <v>564</v>
      </c>
      <c r="P8" s="128" t="s">
        <v>161</v>
      </c>
      <c r="Q8" s="100" t="s">
        <v>564</v>
      </c>
      <c r="R8" s="128" t="s">
        <v>161</v>
      </c>
      <c r="S8" s="101" t="s">
        <v>564</v>
      </c>
      <c r="T8" s="173"/>
      <c r="U8" s="173"/>
      <c r="V8" s="173"/>
      <c r="W8" s="174"/>
      <c r="X8" s="307"/>
      <c r="Y8" s="387"/>
    </row>
    <row r="9" spans="1:25" ht="15.6" customHeight="1">
      <c r="A9" s="145"/>
      <c r="B9" s="175" t="s">
        <v>238</v>
      </c>
      <c r="C9" s="176"/>
      <c r="D9" s="176"/>
      <c r="E9" s="176"/>
      <c r="F9" s="176"/>
      <c r="G9" s="176"/>
      <c r="H9" s="176"/>
      <c r="I9" s="176"/>
      <c r="J9" s="176"/>
      <c r="K9" s="176"/>
      <c r="L9" s="176"/>
      <c r="M9" s="176"/>
      <c r="N9" s="176"/>
      <c r="O9" s="176"/>
      <c r="P9" s="176"/>
      <c r="Q9" s="176"/>
      <c r="R9" s="176"/>
      <c r="S9" s="176"/>
      <c r="T9" s="176"/>
      <c r="U9" s="176"/>
      <c r="V9" s="176"/>
      <c r="W9" s="176"/>
      <c r="X9" s="310"/>
      <c r="Y9" s="177"/>
    </row>
    <row r="10" spans="1:25" ht="59.4" customHeight="1">
      <c r="A10" s="145"/>
      <c r="B10" s="178">
        <v>1</v>
      </c>
      <c r="C10" s="131" t="s">
        <v>341</v>
      </c>
      <c r="D10" s="179">
        <v>166867</v>
      </c>
      <c r="E10" s="204"/>
      <c r="F10" s="180"/>
      <c r="G10" s="204"/>
      <c r="H10" s="180">
        <v>203293</v>
      </c>
      <c r="I10" s="204"/>
      <c r="J10" s="180">
        <v>217728</v>
      </c>
      <c r="K10" s="204"/>
      <c r="L10" s="180">
        <v>236950</v>
      </c>
      <c r="M10" s="204"/>
      <c r="N10" s="180">
        <v>244986</v>
      </c>
      <c r="O10" s="204"/>
      <c r="P10" s="180"/>
      <c r="Q10" s="204"/>
      <c r="R10" s="181"/>
      <c r="S10" s="204"/>
      <c r="T10" s="204"/>
      <c r="U10" s="204"/>
      <c r="V10" s="204"/>
      <c r="W10" s="206"/>
      <c r="X10" s="304"/>
      <c r="Y10" s="61"/>
    </row>
    <row r="11" spans="1:25" ht="127.95" customHeight="1">
      <c r="A11" s="145"/>
      <c r="B11" s="178">
        <v>2</v>
      </c>
      <c r="C11" s="114" t="s">
        <v>424</v>
      </c>
      <c r="D11" s="179">
        <v>166867</v>
      </c>
      <c r="E11" s="204"/>
      <c r="F11" s="180"/>
      <c r="G11" s="204"/>
      <c r="H11" s="180">
        <v>203293</v>
      </c>
      <c r="I11" s="204"/>
      <c r="J11" s="180">
        <v>217728</v>
      </c>
      <c r="K11" s="204"/>
      <c r="L11" s="180">
        <v>236950</v>
      </c>
      <c r="M11" s="204"/>
      <c r="N11" s="180">
        <v>244986</v>
      </c>
      <c r="O11" s="204"/>
      <c r="P11" s="180"/>
      <c r="Q11" s="204"/>
      <c r="R11" s="181"/>
      <c r="S11" s="204"/>
      <c r="T11" s="204"/>
      <c r="U11" s="204"/>
      <c r="V11" s="204"/>
      <c r="W11" s="206"/>
      <c r="X11" s="304"/>
      <c r="Y11" s="61"/>
    </row>
    <row r="12" spans="1:25" ht="116.4" customHeight="1">
      <c r="A12" s="145"/>
      <c r="B12" s="178" t="s">
        <v>279</v>
      </c>
      <c r="C12" s="114" t="s">
        <v>425</v>
      </c>
      <c r="D12" s="179"/>
      <c r="E12" s="204"/>
      <c r="F12" s="180"/>
      <c r="G12" s="204"/>
      <c r="H12" s="180"/>
      <c r="I12" s="204"/>
      <c r="J12" s="180"/>
      <c r="K12" s="204"/>
      <c r="L12" s="180"/>
      <c r="M12" s="204"/>
      <c r="N12" s="180"/>
      <c r="O12" s="204"/>
      <c r="P12" s="180"/>
      <c r="Q12" s="204"/>
      <c r="R12" s="181"/>
      <c r="S12" s="204"/>
      <c r="T12" s="204"/>
      <c r="U12" s="204"/>
      <c r="V12" s="204"/>
      <c r="W12" s="206"/>
      <c r="X12" s="308"/>
      <c r="Y12" s="61"/>
    </row>
    <row r="13" spans="1:25" ht="156.6" customHeight="1">
      <c r="A13" s="145"/>
      <c r="B13" s="178" t="s">
        <v>339</v>
      </c>
      <c r="C13" s="182" t="s">
        <v>486</v>
      </c>
      <c r="D13" s="179">
        <v>4546</v>
      </c>
      <c r="E13" s="204"/>
      <c r="F13" s="180">
        <v>10450</v>
      </c>
      <c r="G13" s="204"/>
      <c r="H13" s="180">
        <v>8575</v>
      </c>
      <c r="I13" s="204"/>
      <c r="J13" s="180">
        <v>7713</v>
      </c>
      <c r="K13" s="204"/>
      <c r="L13" s="180">
        <v>8384</v>
      </c>
      <c r="M13" s="204"/>
      <c r="N13" s="180">
        <v>6674</v>
      </c>
      <c r="O13" s="204"/>
      <c r="P13" s="180"/>
      <c r="Q13" s="204"/>
      <c r="R13" s="181"/>
      <c r="S13" s="204"/>
      <c r="T13" s="204"/>
      <c r="U13" s="204"/>
      <c r="V13" s="204"/>
      <c r="W13" s="206"/>
      <c r="X13" s="309"/>
      <c r="Y13" s="209" t="s">
        <v>545</v>
      </c>
    </row>
    <row r="14" spans="1:25" ht="67.95" customHeight="1" thickBot="1">
      <c r="A14" s="145"/>
      <c r="B14" s="183">
        <v>5</v>
      </c>
      <c r="C14" s="131" t="s">
        <v>340</v>
      </c>
      <c r="D14" s="179"/>
      <c r="E14" s="204"/>
      <c r="F14" s="180"/>
      <c r="G14" s="204"/>
      <c r="H14" s="180"/>
      <c r="I14" s="204"/>
      <c r="J14" s="180"/>
      <c r="K14" s="204"/>
      <c r="L14" s="180"/>
      <c r="M14" s="204"/>
      <c r="N14" s="180"/>
      <c r="O14" s="204"/>
      <c r="P14" s="180"/>
      <c r="Q14" s="204"/>
      <c r="R14" s="181"/>
      <c r="S14" s="204"/>
      <c r="T14" s="204"/>
      <c r="U14" s="204"/>
      <c r="V14" s="204"/>
      <c r="W14" s="206"/>
      <c r="X14" s="305"/>
      <c r="Y14" s="61"/>
    </row>
    <row r="15" spans="1:25" ht="19.5" customHeight="1" thickTop="1">
      <c r="A15" s="145"/>
      <c r="B15" s="130" t="s">
        <v>166</v>
      </c>
      <c r="C15" s="105"/>
      <c r="D15" s="116"/>
      <c r="E15" s="205"/>
      <c r="F15" s="116"/>
      <c r="G15" s="205"/>
      <c r="H15" s="116"/>
      <c r="I15" s="205"/>
      <c r="J15" s="116"/>
      <c r="K15" s="205"/>
      <c r="L15" s="116"/>
      <c r="M15" s="205"/>
      <c r="N15" s="116"/>
      <c r="O15" s="205"/>
      <c r="P15" s="116"/>
      <c r="Q15" s="205"/>
      <c r="R15" s="116"/>
      <c r="S15" s="205"/>
      <c r="T15" s="205"/>
      <c r="U15" s="205"/>
      <c r="V15" s="205"/>
      <c r="W15" s="207"/>
      <c r="X15" s="306" t="s">
        <v>159</v>
      </c>
      <c r="Y15" s="184"/>
    </row>
    <row r="16" spans="1:25" ht="93.6" customHeight="1">
      <c r="A16" s="145"/>
      <c r="B16" s="107">
        <v>6</v>
      </c>
      <c r="C16" s="131" t="s">
        <v>394</v>
      </c>
      <c r="D16" s="122">
        <f t="shared" ref="D16:W16" si="0">IF(OR(ISBLANK(D10),ISBLANK(D11)),"",100*D11/D10)</f>
        <v>100</v>
      </c>
      <c r="E16" s="56" t="str">
        <f t="shared" si="0"/>
        <v/>
      </c>
      <c r="F16" s="123" t="str">
        <f t="shared" si="0"/>
        <v/>
      </c>
      <c r="G16" s="56" t="str">
        <f t="shared" si="0"/>
        <v/>
      </c>
      <c r="H16" s="123">
        <f t="shared" si="0"/>
        <v>100</v>
      </c>
      <c r="I16" s="56" t="str">
        <f t="shared" si="0"/>
        <v/>
      </c>
      <c r="J16" s="123">
        <f t="shared" si="0"/>
        <v>100</v>
      </c>
      <c r="K16" s="56" t="str">
        <f t="shared" si="0"/>
        <v/>
      </c>
      <c r="L16" s="123">
        <f t="shared" si="0"/>
        <v>100</v>
      </c>
      <c r="M16" s="56" t="str">
        <f t="shared" si="0"/>
        <v/>
      </c>
      <c r="N16" s="123">
        <f t="shared" si="0"/>
        <v>100</v>
      </c>
      <c r="O16" s="56" t="str">
        <f t="shared" si="0"/>
        <v/>
      </c>
      <c r="P16" s="123" t="str">
        <f t="shared" si="0"/>
        <v/>
      </c>
      <c r="Q16" s="56" t="str">
        <f t="shared" si="0"/>
        <v/>
      </c>
      <c r="R16" s="123" t="str">
        <f t="shared" si="0"/>
        <v/>
      </c>
      <c r="S16" s="56" t="str">
        <f t="shared" si="0"/>
        <v/>
      </c>
      <c r="T16" s="56" t="str">
        <f t="shared" si="0"/>
        <v/>
      </c>
      <c r="U16" s="56" t="str">
        <f t="shared" si="0"/>
        <v/>
      </c>
      <c r="V16" s="56" t="str">
        <f t="shared" si="0"/>
        <v/>
      </c>
      <c r="W16" s="208" t="str">
        <f t="shared" si="0"/>
        <v/>
      </c>
      <c r="X16" s="185"/>
      <c r="Y16" s="61"/>
    </row>
    <row r="17" spans="1:25" ht="108" customHeight="1">
      <c r="A17" s="145"/>
      <c r="B17" s="107">
        <v>7</v>
      </c>
      <c r="C17" s="131" t="s">
        <v>402</v>
      </c>
      <c r="D17" s="122" t="str">
        <f t="shared" ref="D17:W17" si="1">IF(OR(ISBLANK(D10),ISBLANK(D12)),"",100*D12/D10)</f>
        <v/>
      </c>
      <c r="E17" s="56" t="str">
        <f t="shared" si="1"/>
        <v/>
      </c>
      <c r="F17" s="123" t="str">
        <f t="shared" si="1"/>
        <v/>
      </c>
      <c r="G17" s="56" t="str">
        <f t="shared" si="1"/>
        <v/>
      </c>
      <c r="H17" s="123" t="str">
        <f t="shared" si="1"/>
        <v/>
      </c>
      <c r="I17" s="56" t="str">
        <f t="shared" si="1"/>
        <v/>
      </c>
      <c r="J17" s="123" t="str">
        <f t="shared" si="1"/>
        <v/>
      </c>
      <c r="K17" s="56" t="str">
        <f t="shared" si="1"/>
        <v/>
      </c>
      <c r="L17" s="123" t="str">
        <f t="shared" si="1"/>
        <v/>
      </c>
      <c r="M17" s="56" t="str">
        <f t="shared" si="1"/>
        <v/>
      </c>
      <c r="N17" s="123" t="str">
        <f t="shared" si="1"/>
        <v/>
      </c>
      <c r="O17" s="56" t="str">
        <f t="shared" si="1"/>
        <v/>
      </c>
      <c r="P17" s="123" t="str">
        <f t="shared" si="1"/>
        <v/>
      </c>
      <c r="Q17" s="56" t="str">
        <f t="shared" si="1"/>
        <v/>
      </c>
      <c r="R17" s="123" t="str">
        <f t="shared" si="1"/>
        <v/>
      </c>
      <c r="S17" s="56" t="str">
        <f t="shared" si="1"/>
        <v/>
      </c>
      <c r="T17" s="56" t="str">
        <f t="shared" si="1"/>
        <v/>
      </c>
      <c r="U17" s="56" t="str">
        <f t="shared" si="1"/>
        <v/>
      </c>
      <c r="V17" s="56" t="str">
        <f t="shared" si="1"/>
        <v/>
      </c>
      <c r="W17" s="208" t="str">
        <f t="shared" si="1"/>
        <v/>
      </c>
      <c r="X17" s="186"/>
      <c r="Y17" s="61"/>
    </row>
    <row r="18" spans="1:25" ht="58.8" customHeight="1">
      <c r="A18" s="145"/>
      <c r="B18" s="107">
        <v>8</v>
      </c>
      <c r="C18" s="132" t="s">
        <v>506</v>
      </c>
      <c r="D18" s="122" t="str">
        <f>IF(OR(ISBLANK(D$12),ISBLANK(D$13)),"",100*D$13/D$12)</f>
        <v/>
      </c>
      <c r="E18" s="56" t="str">
        <f t="shared" ref="E18:W18" si="2">IF(OR(ISBLANK(E$12),ISBLANK(E$13)),"",100*E$13/E$12)</f>
        <v/>
      </c>
      <c r="F18" s="123" t="str">
        <f t="shared" si="2"/>
        <v/>
      </c>
      <c r="G18" s="56" t="str">
        <f t="shared" si="2"/>
        <v/>
      </c>
      <c r="H18" s="123" t="str">
        <f t="shared" si="2"/>
        <v/>
      </c>
      <c r="I18" s="56" t="str">
        <f t="shared" si="2"/>
        <v/>
      </c>
      <c r="J18" s="123" t="str">
        <f t="shared" si="2"/>
        <v/>
      </c>
      <c r="K18" s="56" t="str">
        <f t="shared" si="2"/>
        <v/>
      </c>
      <c r="L18" s="123" t="str">
        <f t="shared" si="2"/>
        <v/>
      </c>
      <c r="M18" s="56" t="str">
        <f t="shared" si="2"/>
        <v/>
      </c>
      <c r="N18" s="123" t="str">
        <f t="shared" si="2"/>
        <v/>
      </c>
      <c r="O18" s="56" t="str">
        <f t="shared" si="2"/>
        <v/>
      </c>
      <c r="P18" s="123" t="str">
        <f t="shared" si="2"/>
        <v/>
      </c>
      <c r="Q18" s="56" t="str">
        <f t="shared" si="2"/>
        <v/>
      </c>
      <c r="R18" s="123" t="str">
        <f t="shared" si="2"/>
        <v/>
      </c>
      <c r="S18" s="56" t="str">
        <f t="shared" si="2"/>
        <v/>
      </c>
      <c r="T18" s="56" t="str">
        <f t="shared" si="2"/>
        <v/>
      </c>
      <c r="U18" s="56" t="str">
        <f t="shared" si="2"/>
        <v/>
      </c>
      <c r="V18" s="56" t="str">
        <f t="shared" si="2"/>
        <v/>
      </c>
      <c r="W18" s="208" t="str">
        <f t="shared" si="2"/>
        <v/>
      </c>
      <c r="X18" s="187"/>
      <c r="Y18" s="61"/>
    </row>
    <row r="19" spans="1:25" ht="6.6" customHeight="1">
      <c r="A19" s="145"/>
      <c r="B19" s="145"/>
      <c r="C19" s="152"/>
      <c r="D19" s="109"/>
      <c r="E19" s="109"/>
      <c r="F19" s="109"/>
      <c r="G19" s="109"/>
      <c r="H19" s="109"/>
      <c r="I19" s="109"/>
      <c r="J19" s="109"/>
      <c r="K19" s="145"/>
      <c r="L19" s="51"/>
      <c r="M19" s="145"/>
      <c r="N19" s="145"/>
      <c r="O19" s="145"/>
      <c r="P19" s="145"/>
      <c r="Q19" s="145"/>
      <c r="R19" s="145"/>
      <c r="S19" s="145"/>
      <c r="T19" s="145"/>
      <c r="U19" s="145"/>
      <c r="V19" s="145"/>
      <c r="W19" s="145"/>
      <c r="X19" s="118"/>
      <c r="Y19" s="145"/>
    </row>
    <row r="20" spans="1:25">
      <c r="A20" s="145"/>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row>
    <row r="21" spans="1:25" ht="15.6" customHeight="1">
      <c r="A21" s="145"/>
      <c r="B21" s="137" t="s">
        <v>173</v>
      </c>
      <c r="C21" s="134"/>
      <c r="D21" s="134"/>
      <c r="E21" s="134"/>
      <c r="F21" s="134"/>
      <c r="G21" s="134"/>
      <c r="H21" s="134"/>
      <c r="I21" s="134"/>
      <c r="J21" s="134"/>
      <c r="K21" s="134"/>
      <c r="L21" s="134"/>
      <c r="M21" s="134"/>
      <c r="N21" s="134"/>
      <c r="O21" s="134"/>
      <c r="P21" s="134"/>
      <c r="Q21" s="366"/>
      <c r="R21" s="366"/>
      <c r="S21" s="367"/>
      <c r="T21" s="145"/>
      <c r="U21" s="145"/>
      <c r="V21" s="145"/>
      <c r="W21" s="145"/>
      <c r="X21" s="145"/>
      <c r="Y21" s="145"/>
    </row>
    <row r="22" spans="1:25" ht="15.6" customHeight="1">
      <c r="A22" s="145"/>
      <c r="B22" s="138" t="s">
        <v>158</v>
      </c>
      <c r="C22" s="112" t="s">
        <v>30</v>
      </c>
      <c r="D22" s="139">
        <v>2011</v>
      </c>
      <c r="E22" s="140">
        <v>2013</v>
      </c>
      <c r="F22" s="141">
        <v>2014</v>
      </c>
      <c r="G22" s="142">
        <v>2015</v>
      </c>
      <c r="H22" s="141">
        <v>2016</v>
      </c>
      <c r="I22" s="141">
        <v>2017</v>
      </c>
      <c r="J22" s="140">
        <v>2018</v>
      </c>
      <c r="K22" s="141">
        <v>2019</v>
      </c>
      <c r="L22" s="140">
        <v>2020</v>
      </c>
      <c r="M22" s="141">
        <v>2021</v>
      </c>
      <c r="N22" s="140">
        <v>2022</v>
      </c>
      <c r="O22" s="141">
        <v>2023</v>
      </c>
      <c r="P22" s="41">
        <v>2024</v>
      </c>
      <c r="Q22" s="363" t="s">
        <v>497</v>
      </c>
      <c r="R22" s="364"/>
      <c r="S22" s="365"/>
      <c r="T22" s="145"/>
      <c r="U22" s="145"/>
      <c r="V22" s="145"/>
      <c r="W22" s="145"/>
      <c r="X22" s="145"/>
      <c r="Y22" s="145"/>
    </row>
    <row r="23" spans="1:25" ht="15.6" customHeight="1">
      <c r="A23" s="145"/>
      <c r="B23" s="130" t="s">
        <v>440</v>
      </c>
      <c r="C23" s="105"/>
      <c r="D23" s="105"/>
      <c r="E23" s="105"/>
      <c r="F23" s="105"/>
      <c r="G23" s="105"/>
      <c r="H23" s="105"/>
      <c r="I23" s="105"/>
      <c r="J23" s="105"/>
      <c r="K23" s="105"/>
      <c r="L23" s="105"/>
      <c r="M23" s="105"/>
      <c r="N23" s="105"/>
      <c r="O23" s="105"/>
      <c r="P23" s="105"/>
      <c r="Q23" s="361"/>
      <c r="R23" s="361"/>
      <c r="S23" s="362"/>
      <c r="T23" s="145"/>
      <c r="U23" s="145"/>
      <c r="V23" s="145"/>
      <c r="W23" s="145"/>
      <c r="X23" s="145"/>
      <c r="Y23" s="145"/>
    </row>
    <row r="24" spans="1:25" ht="151.19999999999999" customHeight="1">
      <c r="A24" s="145"/>
      <c r="B24" s="107">
        <v>9</v>
      </c>
      <c r="C24" s="131" t="s">
        <v>439</v>
      </c>
      <c r="D24" s="188">
        <v>12336</v>
      </c>
      <c r="E24" s="189"/>
      <c r="F24" s="190">
        <v>20542</v>
      </c>
      <c r="G24" s="191"/>
      <c r="H24" s="190">
        <v>19443</v>
      </c>
      <c r="I24" s="190">
        <v>20427</v>
      </c>
      <c r="J24" s="189">
        <v>21638</v>
      </c>
      <c r="K24" s="189">
        <v>27244</v>
      </c>
      <c r="L24" s="189"/>
      <c r="M24" s="189"/>
      <c r="N24" s="189"/>
      <c r="O24" s="189"/>
      <c r="P24" s="192"/>
      <c r="Q24" s="354" t="s">
        <v>514</v>
      </c>
      <c r="R24" s="355"/>
      <c r="S24" s="356"/>
      <c r="T24" s="145"/>
      <c r="U24" s="145"/>
      <c r="V24" s="145"/>
      <c r="W24" s="145"/>
      <c r="X24" s="145"/>
      <c r="Y24" s="145"/>
    </row>
    <row r="25" spans="1:25">
      <c r="A25" s="145"/>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row>
    <row r="26" spans="1:25" ht="21" customHeight="1">
      <c r="A26" s="145"/>
      <c r="B26" s="406" t="s">
        <v>280</v>
      </c>
      <c r="C26" s="407"/>
      <c r="D26" s="407"/>
      <c r="E26" s="407"/>
      <c r="F26" s="408"/>
      <c r="G26" s="193" t="s">
        <v>299</v>
      </c>
      <c r="H26" s="409" t="s">
        <v>309</v>
      </c>
      <c r="I26" s="410"/>
      <c r="J26" s="410"/>
      <c r="K26" s="410"/>
      <c r="L26" s="411"/>
      <c r="M26" s="404"/>
      <c r="N26" s="405"/>
      <c r="O26" s="405"/>
      <c r="P26" s="405"/>
      <c r="Q26" s="405"/>
      <c r="R26" s="145"/>
      <c r="S26" s="145"/>
      <c r="T26" s="145"/>
      <c r="U26" s="145"/>
      <c r="V26" s="145"/>
      <c r="W26" s="145"/>
      <c r="X26" s="145"/>
      <c r="Y26" s="145"/>
    </row>
    <row r="27" spans="1:25" ht="39.6" customHeight="1">
      <c r="A27" s="145"/>
      <c r="B27" s="197" t="s">
        <v>353</v>
      </c>
      <c r="C27" s="379" t="s">
        <v>285</v>
      </c>
      <c r="D27" s="380"/>
      <c r="E27" s="380"/>
      <c r="F27" s="381"/>
      <c r="G27" s="210"/>
      <c r="H27" s="382"/>
      <c r="I27" s="383"/>
      <c r="J27" s="383"/>
      <c r="K27" s="383"/>
      <c r="L27" s="384"/>
      <c r="M27" s="195"/>
      <c r="N27" s="196"/>
      <c r="O27" s="196"/>
      <c r="P27" s="196"/>
      <c r="Q27" s="196"/>
      <c r="R27" s="145"/>
      <c r="S27" s="145"/>
      <c r="T27" s="145"/>
      <c r="U27" s="145"/>
      <c r="V27" s="145"/>
      <c r="W27" s="145"/>
      <c r="X27" s="145"/>
      <c r="Y27" s="145"/>
    </row>
    <row r="28" spans="1:25" ht="21" customHeight="1">
      <c r="A28" s="145"/>
      <c r="B28" s="197" t="s">
        <v>354</v>
      </c>
      <c r="C28" s="385" t="s">
        <v>352</v>
      </c>
      <c r="D28" s="385"/>
      <c r="E28" s="385"/>
      <c r="F28" s="385"/>
      <c r="G28" s="210"/>
      <c r="H28" s="382"/>
      <c r="I28" s="383"/>
      <c r="J28" s="383"/>
      <c r="K28" s="383"/>
      <c r="L28" s="384"/>
      <c r="M28" s="195"/>
      <c r="N28" s="196"/>
      <c r="O28" s="196"/>
      <c r="P28" s="196"/>
      <c r="Q28" s="196"/>
      <c r="R28" s="145"/>
      <c r="S28" s="145"/>
      <c r="T28" s="145"/>
      <c r="U28" s="145"/>
      <c r="V28" s="145"/>
      <c r="W28" s="145"/>
      <c r="X28" s="145"/>
      <c r="Y28" s="145"/>
    </row>
    <row r="29" spans="1:25" ht="57" customHeight="1">
      <c r="A29" s="145"/>
      <c r="B29" s="197" t="s">
        <v>355</v>
      </c>
      <c r="C29" s="379" t="s">
        <v>342</v>
      </c>
      <c r="D29" s="380"/>
      <c r="E29" s="380"/>
      <c r="F29" s="381"/>
      <c r="G29" s="210"/>
      <c r="H29" s="382"/>
      <c r="I29" s="383"/>
      <c r="J29" s="383"/>
      <c r="K29" s="383"/>
      <c r="L29" s="384"/>
      <c r="M29" s="195"/>
      <c r="N29" s="196"/>
      <c r="O29" s="196"/>
      <c r="P29" s="196"/>
      <c r="Q29" s="196"/>
      <c r="R29" s="145"/>
      <c r="S29" s="145"/>
      <c r="T29" s="145"/>
      <c r="U29" s="145"/>
      <c r="V29" s="145"/>
      <c r="W29" s="145"/>
      <c r="X29" s="145"/>
      <c r="Y29" s="145"/>
    </row>
    <row r="30" spans="1:25" ht="44.4" customHeight="1">
      <c r="A30" s="145"/>
      <c r="B30" s="198" t="s">
        <v>441</v>
      </c>
      <c r="C30" s="379" t="s">
        <v>501</v>
      </c>
      <c r="D30" s="380"/>
      <c r="E30" s="380"/>
      <c r="F30" s="381"/>
      <c r="G30" s="210"/>
      <c r="H30" s="382"/>
      <c r="I30" s="383"/>
      <c r="J30" s="383"/>
      <c r="K30" s="383"/>
      <c r="L30" s="384"/>
      <c r="M30" s="195"/>
      <c r="N30" s="196"/>
      <c r="O30" s="196"/>
      <c r="P30" s="196"/>
      <c r="Q30" s="196"/>
      <c r="R30" s="145"/>
      <c r="S30" s="145"/>
      <c r="T30" s="145"/>
      <c r="U30" s="145"/>
      <c r="V30" s="145"/>
      <c r="W30" s="145"/>
      <c r="X30" s="145"/>
      <c r="Y30" s="145"/>
    </row>
    <row r="31" spans="1:25" ht="57" customHeight="1">
      <c r="A31" s="145"/>
      <c r="B31" s="198" t="s">
        <v>502</v>
      </c>
      <c r="C31" s="385" t="s">
        <v>315</v>
      </c>
      <c r="D31" s="385"/>
      <c r="E31" s="385"/>
      <c r="F31" s="385"/>
      <c r="G31" s="210" t="s">
        <v>517</v>
      </c>
      <c r="H31" s="400" t="s">
        <v>546</v>
      </c>
      <c r="I31" s="400"/>
      <c r="J31" s="400"/>
      <c r="K31" s="400"/>
      <c r="L31" s="400"/>
      <c r="M31" s="195"/>
      <c r="N31" s="196"/>
      <c r="O31" s="196"/>
      <c r="P31" s="196"/>
      <c r="Q31" s="196"/>
      <c r="R31" s="145"/>
      <c r="S31" s="145"/>
      <c r="T31" s="145"/>
      <c r="U31" s="145"/>
      <c r="V31" s="145"/>
      <c r="W31" s="145"/>
      <c r="X31" s="145"/>
      <c r="Y31" s="145"/>
    </row>
    <row r="32" spans="1:25" ht="38.4" customHeight="1">
      <c r="A32" s="145"/>
      <c r="B32" s="401" t="s">
        <v>513</v>
      </c>
      <c r="C32" s="402"/>
      <c r="D32" s="402"/>
      <c r="E32" s="402"/>
      <c r="F32" s="402"/>
      <c r="G32" s="402"/>
      <c r="H32" s="402"/>
      <c r="I32" s="402"/>
      <c r="J32" s="402"/>
      <c r="K32" s="402"/>
      <c r="L32" s="403"/>
      <c r="M32" s="195"/>
      <c r="N32" s="196"/>
      <c r="O32" s="196"/>
      <c r="P32" s="196"/>
      <c r="Q32" s="196"/>
      <c r="R32" s="145"/>
      <c r="S32" s="145"/>
      <c r="T32" s="145"/>
      <c r="U32" s="145"/>
      <c r="V32" s="145"/>
      <c r="W32" s="145"/>
      <c r="X32" s="145"/>
      <c r="Y32" s="145"/>
    </row>
    <row r="33" spans="1:25" ht="57" customHeight="1">
      <c r="A33" s="145"/>
      <c r="B33" s="198" t="s">
        <v>503</v>
      </c>
      <c r="C33" s="379" t="s">
        <v>316</v>
      </c>
      <c r="D33" s="380"/>
      <c r="E33" s="380"/>
      <c r="F33" s="381"/>
      <c r="G33" s="210" t="s">
        <v>547</v>
      </c>
      <c r="H33" s="382"/>
      <c r="I33" s="383"/>
      <c r="J33" s="383"/>
      <c r="K33" s="383"/>
      <c r="L33" s="384"/>
      <c r="M33" s="195"/>
      <c r="N33" s="196"/>
      <c r="O33" s="196"/>
      <c r="P33" s="196"/>
      <c r="Q33" s="196"/>
      <c r="R33" s="145"/>
      <c r="S33" s="145"/>
      <c r="T33" s="145"/>
      <c r="U33" s="145"/>
      <c r="V33" s="145"/>
      <c r="W33" s="145"/>
      <c r="X33" s="145"/>
      <c r="Y33" s="145"/>
    </row>
    <row r="34" spans="1:25" ht="45" customHeight="1">
      <c r="A34" s="145"/>
      <c r="B34" s="198" t="s">
        <v>504</v>
      </c>
      <c r="C34" s="379" t="s">
        <v>376</v>
      </c>
      <c r="D34" s="380"/>
      <c r="E34" s="380"/>
      <c r="F34" s="381"/>
      <c r="G34" s="210" t="s">
        <v>517</v>
      </c>
      <c r="H34" s="382"/>
      <c r="I34" s="383"/>
      <c r="J34" s="383"/>
      <c r="K34" s="383"/>
      <c r="L34" s="384"/>
      <c r="M34" s="195"/>
      <c r="N34" s="196"/>
      <c r="O34" s="196"/>
      <c r="P34" s="196"/>
      <c r="Q34" s="196"/>
      <c r="R34" s="145"/>
      <c r="S34" s="145"/>
      <c r="T34" s="145"/>
      <c r="U34" s="145"/>
      <c r="V34" s="145"/>
      <c r="W34" s="145"/>
      <c r="X34" s="145"/>
      <c r="Y34" s="145"/>
    </row>
    <row r="35" spans="1:25" ht="21" customHeight="1">
      <c r="A35" s="145"/>
      <c r="B35" s="198" t="s">
        <v>505</v>
      </c>
      <c r="C35" s="385" t="s">
        <v>346</v>
      </c>
      <c r="D35" s="385"/>
      <c r="E35" s="385"/>
      <c r="F35" s="385"/>
      <c r="G35" s="210"/>
      <c r="H35" s="400"/>
      <c r="I35" s="400"/>
      <c r="J35" s="400"/>
      <c r="K35" s="400"/>
      <c r="L35" s="400"/>
      <c r="M35" s="195"/>
      <c r="N35" s="196"/>
      <c r="O35" s="196"/>
      <c r="P35" s="196"/>
      <c r="Q35" s="196"/>
      <c r="R35" s="145"/>
      <c r="S35" s="145"/>
      <c r="T35" s="145"/>
      <c r="U35" s="145"/>
      <c r="V35" s="145"/>
      <c r="W35" s="145"/>
      <c r="X35" s="145"/>
      <c r="Y35" s="145"/>
    </row>
    <row r="36" spans="1:25" ht="40.200000000000003" customHeight="1">
      <c r="A36" s="145"/>
      <c r="B36" s="199">
        <v>15</v>
      </c>
      <c r="C36" s="385" t="s">
        <v>317</v>
      </c>
      <c r="D36" s="385"/>
      <c r="E36" s="385"/>
      <c r="F36" s="385"/>
      <c r="G36" s="171"/>
      <c r="H36" s="392"/>
      <c r="I36" s="396"/>
      <c r="J36" s="396"/>
      <c r="K36" s="396"/>
      <c r="L36" s="396"/>
      <c r="M36" s="388"/>
      <c r="N36" s="389"/>
      <c r="O36" s="389"/>
      <c r="P36" s="389"/>
      <c r="Q36" s="389"/>
      <c r="R36" s="145"/>
      <c r="S36" s="145"/>
      <c r="T36" s="145"/>
      <c r="U36" s="145"/>
      <c r="V36" s="145"/>
      <c r="W36" s="145"/>
      <c r="X36" s="145"/>
      <c r="Y36" s="145"/>
    </row>
    <row r="37" spans="1:25" ht="43.2" customHeight="1">
      <c r="A37" s="145"/>
      <c r="B37" s="199">
        <v>16</v>
      </c>
      <c r="C37" s="385" t="s">
        <v>426</v>
      </c>
      <c r="D37" s="385"/>
      <c r="E37" s="385"/>
      <c r="F37" s="385"/>
      <c r="G37" s="171" t="s">
        <v>530</v>
      </c>
      <c r="H37" s="393" t="s">
        <v>548</v>
      </c>
      <c r="I37" s="393"/>
      <c r="J37" s="393"/>
      <c r="K37" s="393"/>
      <c r="L37" s="394"/>
      <c r="M37" s="388"/>
      <c r="N37" s="389"/>
      <c r="O37" s="389"/>
      <c r="P37" s="389"/>
      <c r="Q37" s="389"/>
      <c r="R37" s="145"/>
      <c r="S37" s="145"/>
      <c r="T37" s="145"/>
      <c r="U37" s="145"/>
      <c r="V37" s="145"/>
      <c r="W37" s="145"/>
      <c r="X37" s="145"/>
      <c r="Y37" s="145"/>
    </row>
    <row r="38" spans="1:25" ht="45.6" customHeight="1">
      <c r="A38" s="145"/>
      <c r="B38" s="107"/>
      <c r="C38" s="390" t="s">
        <v>396</v>
      </c>
      <c r="D38" s="390"/>
      <c r="E38" s="390"/>
      <c r="F38" s="390"/>
      <c r="G38" s="171"/>
      <c r="H38" s="391"/>
      <c r="I38" s="391"/>
      <c r="J38" s="391"/>
      <c r="K38" s="391"/>
      <c r="L38" s="391"/>
      <c r="M38" s="200"/>
      <c r="N38" s="201"/>
      <c r="O38" s="201"/>
      <c r="P38" s="201"/>
      <c r="Q38" s="201"/>
      <c r="R38" s="145"/>
      <c r="S38" s="145"/>
      <c r="T38" s="145"/>
      <c r="U38" s="145"/>
      <c r="V38" s="145"/>
      <c r="W38" s="145"/>
      <c r="X38" s="145"/>
      <c r="Y38" s="145"/>
    </row>
    <row r="39" spans="1:25" ht="45.6" customHeight="1">
      <c r="A39" s="145"/>
      <c r="B39" s="107"/>
      <c r="C39" s="395" t="s">
        <v>427</v>
      </c>
      <c r="D39" s="395"/>
      <c r="E39" s="395"/>
      <c r="F39" s="395"/>
      <c r="G39" s="171"/>
      <c r="H39" s="391"/>
      <c r="I39" s="391"/>
      <c r="J39" s="391"/>
      <c r="K39" s="391"/>
      <c r="L39" s="391"/>
      <c r="M39" s="200"/>
      <c r="N39" s="201"/>
      <c r="O39" s="201"/>
      <c r="P39" s="201"/>
      <c r="Q39" s="201"/>
      <c r="R39" s="145"/>
      <c r="S39" s="145"/>
      <c r="T39" s="145"/>
      <c r="U39" s="145"/>
      <c r="V39" s="145"/>
      <c r="W39" s="145"/>
      <c r="X39" s="145"/>
      <c r="Y39" s="145"/>
    </row>
    <row r="40" spans="1:25" ht="22.2" customHeight="1">
      <c r="A40" s="145"/>
      <c r="B40" s="107"/>
      <c r="C40" s="390" t="s">
        <v>397</v>
      </c>
      <c r="D40" s="390"/>
      <c r="E40" s="390"/>
      <c r="F40" s="390"/>
      <c r="G40" s="171"/>
      <c r="H40" s="391"/>
      <c r="I40" s="391"/>
      <c r="J40" s="391"/>
      <c r="K40" s="391"/>
      <c r="L40" s="391"/>
      <c r="M40" s="200"/>
      <c r="N40" s="201"/>
      <c r="O40" s="201"/>
      <c r="P40" s="201"/>
      <c r="Q40" s="201"/>
      <c r="R40" s="145"/>
      <c r="S40" s="145"/>
      <c r="T40" s="145"/>
      <c r="U40" s="145"/>
      <c r="V40" s="145"/>
      <c r="W40" s="145"/>
      <c r="X40" s="145"/>
      <c r="Y40" s="145"/>
    </row>
    <row r="41" spans="1:25" ht="34.950000000000003" customHeight="1">
      <c r="A41" s="145"/>
      <c r="B41" s="199">
        <v>17</v>
      </c>
      <c r="C41" s="385" t="s">
        <v>318</v>
      </c>
      <c r="D41" s="385"/>
      <c r="E41" s="385"/>
      <c r="F41" s="385"/>
      <c r="G41" s="171"/>
      <c r="H41" s="393"/>
      <c r="I41" s="393"/>
      <c r="J41" s="393"/>
      <c r="K41" s="393"/>
      <c r="L41" s="394"/>
      <c r="M41" s="388"/>
      <c r="N41" s="389"/>
      <c r="O41" s="389"/>
      <c r="P41" s="389"/>
      <c r="Q41" s="389"/>
      <c r="R41" s="145"/>
      <c r="S41" s="145"/>
      <c r="T41" s="145"/>
      <c r="U41" s="145"/>
      <c r="V41" s="145"/>
      <c r="W41" s="145"/>
      <c r="X41" s="145"/>
      <c r="Y41" s="145"/>
    </row>
    <row r="42" spans="1:25" ht="49.95" customHeight="1">
      <c r="A42" s="145"/>
      <c r="B42" s="199">
        <v>18</v>
      </c>
      <c r="C42" s="385" t="s">
        <v>319</v>
      </c>
      <c r="D42" s="385"/>
      <c r="E42" s="385"/>
      <c r="F42" s="385"/>
      <c r="G42" s="171"/>
      <c r="H42" s="393"/>
      <c r="I42" s="393"/>
      <c r="J42" s="393"/>
      <c r="K42" s="393"/>
      <c r="L42" s="394"/>
      <c r="M42" s="388"/>
      <c r="N42" s="389"/>
      <c r="O42" s="389"/>
      <c r="P42" s="389"/>
      <c r="Q42" s="389"/>
      <c r="R42" s="145"/>
      <c r="S42" s="145"/>
      <c r="T42" s="145"/>
      <c r="U42" s="145"/>
      <c r="V42" s="145"/>
      <c r="W42" s="145"/>
      <c r="X42" s="145"/>
      <c r="Y42" s="145"/>
    </row>
    <row r="43" spans="1:25" ht="19.95" customHeight="1">
      <c r="A43" s="145"/>
      <c r="B43" s="397" t="s">
        <v>507</v>
      </c>
      <c r="C43" s="398"/>
      <c r="D43" s="398"/>
      <c r="E43" s="398"/>
      <c r="F43" s="398"/>
      <c r="G43" s="398"/>
      <c r="H43" s="398"/>
      <c r="I43" s="398"/>
      <c r="J43" s="398"/>
      <c r="K43" s="398"/>
      <c r="L43" s="399"/>
      <c r="M43" s="200"/>
      <c r="N43" s="201"/>
      <c r="O43" s="201"/>
      <c r="P43" s="201"/>
      <c r="Q43" s="201"/>
      <c r="R43" s="145"/>
      <c r="S43" s="145"/>
      <c r="T43" s="145"/>
      <c r="U43" s="145"/>
      <c r="V43" s="145"/>
      <c r="W43" s="145"/>
      <c r="X43" s="145"/>
      <c r="Y43" s="145"/>
    </row>
    <row r="44" spans="1:25" ht="25.2" customHeight="1">
      <c r="A44" s="145"/>
      <c r="B44" s="199">
        <v>18.100000000000001</v>
      </c>
      <c r="C44" s="390" t="s">
        <v>367</v>
      </c>
      <c r="D44" s="390"/>
      <c r="E44" s="390"/>
      <c r="F44" s="390"/>
      <c r="G44" s="171"/>
      <c r="H44" s="391"/>
      <c r="I44" s="391"/>
      <c r="J44" s="391"/>
      <c r="K44" s="391"/>
      <c r="L44" s="392"/>
      <c r="M44" s="388"/>
      <c r="N44" s="389"/>
      <c r="O44" s="389"/>
      <c r="P44" s="389"/>
      <c r="Q44" s="389"/>
      <c r="R44" s="145"/>
      <c r="S44" s="145"/>
      <c r="T44" s="145"/>
      <c r="U44" s="145"/>
      <c r="V44" s="145"/>
      <c r="W44" s="145"/>
      <c r="X44" s="145"/>
      <c r="Y44" s="145"/>
    </row>
    <row r="45" spans="1:25" ht="25.2" customHeight="1">
      <c r="A45" s="145"/>
      <c r="B45" s="199">
        <v>18.2</v>
      </c>
      <c r="C45" s="390" t="s">
        <v>368</v>
      </c>
      <c r="D45" s="390"/>
      <c r="E45" s="390"/>
      <c r="F45" s="390"/>
      <c r="G45" s="171" t="s">
        <v>530</v>
      </c>
      <c r="H45" s="391"/>
      <c r="I45" s="391"/>
      <c r="J45" s="391"/>
      <c r="K45" s="391"/>
      <c r="L45" s="392"/>
      <c r="M45" s="388"/>
      <c r="N45" s="389"/>
      <c r="O45" s="389"/>
      <c r="P45" s="389"/>
      <c r="Q45" s="389"/>
      <c r="R45" s="145"/>
      <c r="S45" s="145"/>
      <c r="T45" s="145"/>
      <c r="U45" s="145"/>
      <c r="V45" s="145"/>
      <c r="W45" s="145"/>
      <c r="X45" s="145"/>
      <c r="Y45" s="145"/>
    </row>
    <row r="46" spans="1:25">
      <c r="A46" s="145"/>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row>
    <row r="47" spans="1:25" ht="15.6" customHeight="1">
      <c r="A47" s="145"/>
      <c r="B47" s="368" t="s">
        <v>443</v>
      </c>
      <c r="C47" s="368"/>
      <c r="D47" s="368"/>
      <c r="E47" s="368"/>
      <c r="F47" s="368"/>
      <c r="G47" s="368"/>
      <c r="H47" s="368"/>
      <c r="I47" s="368"/>
      <c r="J47" s="368"/>
      <c r="K47" s="145"/>
      <c r="L47" s="145"/>
      <c r="M47" s="145"/>
      <c r="N47" s="145"/>
      <c r="O47" s="145"/>
      <c r="P47" s="145"/>
      <c r="Q47" s="145"/>
      <c r="R47" s="145"/>
      <c r="S47" s="145"/>
      <c r="T47" s="145"/>
      <c r="U47" s="145"/>
      <c r="V47" s="145"/>
      <c r="W47" s="145"/>
      <c r="X47" s="145"/>
      <c r="Y47" s="145"/>
    </row>
    <row r="48" spans="1:25" ht="72.75" customHeight="1">
      <c r="A48" s="145"/>
      <c r="B48" s="392" t="s">
        <v>555</v>
      </c>
      <c r="C48" s="396"/>
      <c r="D48" s="396"/>
      <c r="E48" s="396"/>
      <c r="F48" s="396"/>
      <c r="G48" s="396"/>
      <c r="H48" s="396"/>
      <c r="I48" s="396"/>
      <c r="J48" s="396"/>
      <c r="K48" s="396"/>
      <c r="L48" s="396"/>
      <c r="M48" s="202"/>
      <c r="N48" s="203"/>
      <c r="O48" s="203"/>
      <c r="P48" s="203"/>
      <c r="Q48" s="203"/>
      <c r="R48" s="145"/>
      <c r="S48" s="145"/>
      <c r="T48" s="145"/>
      <c r="U48" s="145"/>
      <c r="V48" s="145"/>
      <c r="W48" s="145"/>
      <c r="X48" s="145"/>
      <c r="Y48" s="145"/>
    </row>
  </sheetData>
  <sheetProtection algorithmName="SHA-512" hashValue="Qa+JZC0cYfHkpK5x/1c4t7T4KRykjO5XzVOe0PS3k69vJvBgLLJgQQTNgOQareKKZR+fOTbPGFu7d8zISRfNzA==" saltValue="Nsxdrvc/NCh4XZFljlKLlw==" spinCount="100000" sheet="1" formatCells="0" formatColumns="0" formatRows="0" insertColumns="0" insertRows="0" insertHyperlinks="0"/>
  <mergeCells count="60">
    <mergeCell ref="Q21:S21"/>
    <mergeCell ref="Q22:S22"/>
    <mergeCell ref="Q23:S23"/>
    <mergeCell ref="Q24:S24"/>
    <mergeCell ref="C29:F29"/>
    <mergeCell ref="H29:L29"/>
    <mergeCell ref="M26:Q26"/>
    <mergeCell ref="B26:F26"/>
    <mergeCell ref="H26:L26"/>
    <mergeCell ref="C27:F27"/>
    <mergeCell ref="C28:F28"/>
    <mergeCell ref="H27:L27"/>
    <mergeCell ref="H28:L28"/>
    <mergeCell ref="H38:L38"/>
    <mergeCell ref="H39:L39"/>
    <mergeCell ref="H40:L40"/>
    <mergeCell ref="H36:L36"/>
    <mergeCell ref="H31:L31"/>
    <mergeCell ref="B32:L32"/>
    <mergeCell ref="C33:F33"/>
    <mergeCell ref="H33:L33"/>
    <mergeCell ref="C36:F36"/>
    <mergeCell ref="H35:L35"/>
    <mergeCell ref="C35:F35"/>
    <mergeCell ref="B48:L48"/>
    <mergeCell ref="H41:L41"/>
    <mergeCell ref="H42:L42"/>
    <mergeCell ref="H44:L44"/>
    <mergeCell ref="B43:L43"/>
    <mergeCell ref="B47:J47"/>
    <mergeCell ref="M36:Q36"/>
    <mergeCell ref="M37:Q37"/>
    <mergeCell ref="M41:Q41"/>
    <mergeCell ref="M45:Q45"/>
    <mergeCell ref="C45:F45"/>
    <mergeCell ref="H45:L45"/>
    <mergeCell ref="M44:Q44"/>
    <mergeCell ref="C44:F44"/>
    <mergeCell ref="H37:L37"/>
    <mergeCell ref="C37:F37"/>
    <mergeCell ref="M42:Q42"/>
    <mergeCell ref="C41:F41"/>
    <mergeCell ref="C42:F42"/>
    <mergeCell ref="C38:F38"/>
    <mergeCell ref="C39:F39"/>
    <mergeCell ref="C40:F40"/>
    <mergeCell ref="Y7:Y8"/>
    <mergeCell ref="N7:O7"/>
    <mergeCell ref="P7:Q7"/>
    <mergeCell ref="R7:S7"/>
    <mergeCell ref="D7:E7"/>
    <mergeCell ref="F7:G7"/>
    <mergeCell ref="H7:I7"/>
    <mergeCell ref="J7:K7"/>
    <mergeCell ref="L7:M7"/>
    <mergeCell ref="C30:F30"/>
    <mergeCell ref="H30:L30"/>
    <mergeCell ref="H34:L34"/>
    <mergeCell ref="C31:F31"/>
    <mergeCell ref="C34:F34"/>
  </mergeCells>
  <dataValidations count="1">
    <dataValidation type="list" allowBlank="1" showInputMessage="1" showErrorMessage="1" sqref="G44:G45 G27:G31 G34:G42" xr:uid="{FFE5C0FA-85E5-49E9-B1E4-4F58C5EEA3FA}">
      <formula1>$B$1:$B$2</formula1>
    </dataValidation>
  </dataValidations>
  <pageMargins left="0.25" right="0.25" top="0.75" bottom="0.75" header="0.3" footer="0.3"/>
  <pageSetup paperSize="9" scale="70" fitToHeight="0"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I62"/>
  <sheetViews>
    <sheetView showGridLines="0" zoomScale="80" zoomScaleNormal="80" workbookViewId="0">
      <selection activeCell="B5" sqref="B5"/>
    </sheetView>
  </sheetViews>
  <sheetFormatPr defaultColWidth="11.5546875" defaultRowHeight="14.4"/>
  <cols>
    <col min="1" max="1" width="4.5546875" customWidth="1"/>
    <col min="3" max="3" width="47.88671875" customWidth="1"/>
    <col min="4" max="5" width="10.44140625" customWidth="1"/>
    <col min="6" max="6" width="13.44140625" customWidth="1"/>
    <col min="7" max="7" width="32.33203125" customWidth="1"/>
    <col min="8" max="8" width="46" customWidth="1"/>
    <col min="9" max="9" width="53.6640625" customWidth="1"/>
  </cols>
  <sheetData>
    <row r="1" spans="1:9" ht="15.6" customHeight="1">
      <c r="A1" s="172"/>
      <c r="B1" s="172" t="s">
        <v>110</v>
      </c>
      <c r="C1" s="145"/>
      <c r="D1" s="102" t="s">
        <v>10</v>
      </c>
      <c r="E1" s="145"/>
      <c r="F1" s="145"/>
      <c r="G1" s="110"/>
      <c r="H1" s="110"/>
      <c r="I1" s="145"/>
    </row>
    <row r="2" spans="1:9" ht="15.6" customHeight="1">
      <c r="A2" s="172"/>
      <c r="B2" s="172" t="s">
        <v>111</v>
      </c>
      <c r="C2" s="145"/>
      <c r="D2" s="103" t="s">
        <v>560</v>
      </c>
      <c r="E2" s="145"/>
      <c r="F2" s="145"/>
      <c r="G2" s="110"/>
      <c r="H2" s="110"/>
      <c r="I2" s="145"/>
    </row>
    <row r="3" spans="1:9">
      <c r="A3" s="145"/>
      <c r="B3" s="145"/>
      <c r="C3" s="145"/>
      <c r="D3" s="145"/>
      <c r="E3" s="145"/>
      <c r="F3" s="145"/>
      <c r="G3" s="110"/>
      <c r="H3" s="110"/>
      <c r="I3" s="145"/>
    </row>
    <row r="4" spans="1:9">
      <c r="A4" s="145"/>
      <c r="B4" s="145"/>
      <c r="C4" s="145"/>
      <c r="D4" s="65" t="s">
        <v>515</v>
      </c>
      <c r="E4" s="66"/>
      <c r="F4" s="66"/>
      <c r="G4" s="110"/>
      <c r="H4" s="110"/>
      <c r="I4" s="145"/>
    </row>
    <row r="5" spans="1:9" ht="21" customHeight="1">
      <c r="A5" s="146"/>
      <c r="B5" s="7" t="s">
        <v>388</v>
      </c>
      <c r="C5" s="8"/>
      <c r="D5" s="8"/>
      <c r="E5" s="40"/>
      <c r="F5" s="8"/>
      <c r="G5" s="214"/>
      <c r="H5" s="214"/>
      <c r="I5" s="146"/>
    </row>
    <row r="6" spans="1:9" ht="15.75" customHeight="1">
      <c r="A6" s="145"/>
      <c r="B6" s="215"/>
      <c r="C6" s="145"/>
      <c r="D6" s="145"/>
      <c r="E6" s="145"/>
      <c r="F6" s="145"/>
      <c r="G6" s="110"/>
      <c r="H6" s="110"/>
      <c r="I6" s="145"/>
    </row>
    <row r="7" spans="1:9" ht="21" customHeight="1">
      <c r="A7" s="145"/>
      <c r="B7" s="412" t="s">
        <v>185</v>
      </c>
      <c r="C7" s="413"/>
      <c r="D7" s="413"/>
      <c r="E7" s="413"/>
      <c r="F7" s="413"/>
      <c r="G7" s="413"/>
      <c r="H7" s="414"/>
      <c r="I7" s="145"/>
    </row>
    <row r="8" spans="1:9" ht="16.5" customHeight="1">
      <c r="A8" s="145"/>
      <c r="B8" s="216"/>
      <c r="C8" s="145"/>
      <c r="D8" s="145"/>
      <c r="E8" s="145"/>
      <c r="F8" s="145"/>
      <c r="G8" s="110"/>
      <c r="H8" s="110"/>
      <c r="I8" s="145"/>
    </row>
    <row r="9" spans="1:9" ht="11.25" customHeight="1">
      <c r="A9" s="145"/>
      <c r="B9" s="145"/>
      <c r="C9" s="145"/>
      <c r="D9" s="145"/>
      <c r="E9" s="217"/>
      <c r="F9" s="145"/>
      <c r="G9" s="104"/>
      <c r="H9" s="218"/>
      <c r="I9" s="110"/>
    </row>
    <row r="10" spans="1:9" ht="55.95" customHeight="1">
      <c r="A10" s="145"/>
      <c r="B10" s="100" t="s">
        <v>158</v>
      </c>
      <c r="C10" s="100" t="s">
        <v>30</v>
      </c>
      <c r="D10" s="219" t="s">
        <v>186</v>
      </c>
      <c r="E10" s="220" t="s">
        <v>187</v>
      </c>
      <c r="F10" s="221" t="s">
        <v>565</v>
      </c>
      <c r="G10" s="222" t="s">
        <v>188</v>
      </c>
      <c r="H10" s="194" t="s">
        <v>189</v>
      </c>
      <c r="I10" s="223" t="s">
        <v>498</v>
      </c>
    </row>
    <row r="11" spans="1:9" ht="31.2" customHeight="1">
      <c r="A11" s="145"/>
      <c r="B11" s="415" t="s">
        <v>190</v>
      </c>
      <c r="C11" s="416"/>
      <c r="D11" s="416"/>
      <c r="E11" s="416"/>
      <c r="F11" s="416"/>
      <c r="G11" s="416"/>
      <c r="H11" s="416"/>
      <c r="I11" s="417"/>
    </row>
    <row r="12" spans="1:9" ht="18.75" customHeight="1">
      <c r="A12" s="145"/>
      <c r="B12" s="175" t="s">
        <v>234</v>
      </c>
      <c r="C12" s="177"/>
      <c r="D12" s="224" t="s">
        <v>191</v>
      </c>
      <c r="E12" s="225" t="s">
        <v>191</v>
      </c>
      <c r="F12" s="226" t="s">
        <v>191</v>
      </c>
      <c r="G12" s="227"/>
      <c r="H12" s="228"/>
      <c r="I12" s="229"/>
    </row>
    <row r="13" spans="1:9" ht="43.8" customHeight="1">
      <c r="A13" s="145"/>
      <c r="B13" s="107">
        <v>1</v>
      </c>
      <c r="C13" s="108" t="s">
        <v>192</v>
      </c>
      <c r="D13" s="230"/>
      <c r="E13" s="230"/>
      <c r="F13" s="240"/>
      <c r="G13" s="231" t="s">
        <v>549</v>
      </c>
      <c r="H13" s="212"/>
      <c r="I13" s="64" t="s">
        <v>553</v>
      </c>
    </row>
    <row r="14" spans="1:9" ht="29.4" customHeight="1">
      <c r="A14" s="145"/>
      <c r="B14" s="107">
        <v>2</v>
      </c>
      <c r="C14" s="114" t="s">
        <v>193</v>
      </c>
      <c r="D14" s="230" t="s">
        <v>517</v>
      </c>
      <c r="E14" s="230" t="s">
        <v>517</v>
      </c>
      <c r="F14" s="239" t="s">
        <v>517</v>
      </c>
      <c r="G14" s="232" t="s">
        <v>549</v>
      </c>
      <c r="H14" s="233"/>
      <c r="I14" s="64"/>
    </row>
    <row r="15" spans="1:9" ht="21" customHeight="1">
      <c r="A15" s="145"/>
      <c r="B15" s="107">
        <v>3</v>
      </c>
      <c r="C15" s="114" t="s">
        <v>194</v>
      </c>
      <c r="D15" s="230" t="s">
        <v>517</v>
      </c>
      <c r="E15" s="230" t="s">
        <v>517</v>
      </c>
      <c r="F15" s="239" t="s">
        <v>517</v>
      </c>
      <c r="G15" s="234" t="s">
        <v>549</v>
      </c>
      <c r="H15" s="233"/>
      <c r="I15" s="64"/>
    </row>
    <row r="16" spans="1:9" ht="28.8" customHeight="1">
      <c r="A16" s="145"/>
      <c r="B16" s="107">
        <v>4</v>
      </c>
      <c r="C16" s="235" t="s">
        <v>195</v>
      </c>
      <c r="D16" s="230" t="s">
        <v>530</v>
      </c>
      <c r="E16" s="230" t="s">
        <v>517</v>
      </c>
      <c r="F16" s="239" t="s">
        <v>517</v>
      </c>
      <c r="G16" s="234" t="s">
        <v>549</v>
      </c>
      <c r="H16" s="233"/>
      <c r="I16" s="64"/>
    </row>
    <row r="17" spans="1:9" ht="29.4" customHeight="1">
      <c r="A17" s="145"/>
      <c r="B17" s="107">
        <v>5</v>
      </c>
      <c r="C17" s="235" t="s">
        <v>196</v>
      </c>
      <c r="D17" s="230"/>
      <c r="E17" s="230" t="s">
        <v>517</v>
      </c>
      <c r="F17" s="239" t="s">
        <v>517</v>
      </c>
      <c r="G17" s="234" t="s">
        <v>549</v>
      </c>
      <c r="H17" s="233"/>
      <c r="I17" s="64"/>
    </row>
    <row r="18" spans="1:9" ht="18.75" customHeight="1">
      <c r="A18" s="145"/>
      <c r="B18" s="175" t="s">
        <v>235</v>
      </c>
      <c r="C18" s="177"/>
      <c r="D18" s="224" t="s">
        <v>191</v>
      </c>
      <c r="E18" s="225" t="s">
        <v>191</v>
      </c>
      <c r="F18" s="226" t="s">
        <v>191</v>
      </c>
      <c r="G18" s="236" t="s">
        <v>188</v>
      </c>
      <c r="H18" s="228"/>
      <c r="I18" s="229"/>
    </row>
    <row r="19" spans="1:9" ht="43.8" customHeight="1">
      <c r="A19" s="145"/>
      <c r="B19" s="107">
        <v>6</v>
      </c>
      <c r="C19" s="108" t="s">
        <v>197</v>
      </c>
      <c r="D19" s="230"/>
      <c r="E19" s="230" t="s">
        <v>517</v>
      </c>
      <c r="F19" s="240" t="s">
        <v>517</v>
      </c>
      <c r="G19" s="231" t="s">
        <v>549</v>
      </c>
      <c r="H19" s="213"/>
      <c r="I19" s="64" t="s">
        <v>553</v>
      </c>
    </row>
    <row r="20" spans="1:9" ht="29.4" customHeight="1">
      <c r="A20" s="145"/>
      <c r="B20" s="107">
        <v>7</v>
      </c>
      <c r="C20" s="114" t="s">
        <v>198</v>
      </c>
      <c r="D20" s="230" t="s">
        <v>517</v>
      </c>
      <c r="E20" s="230" t="s">
        <v>517</v>
      </c>
      <c r="F20" s="239" t="s">
        <v>517</v>
      </c>
      <c r="G20" s="234" t="s">
        <v>549</v>
      </c>
      <c r="H20" s="233"/>
      <c r="I20" s="64"/>
    </row>
    <row r="21" spans="1:9" ht="27" customHeight="1">
      <c r="A21" s="145"/>
      <c r="B21" s="107">
        <v>8</v>
      </c>
      <c r="C21" s="114" t="s">
        <v>95</v>
      </c>
      <c r="D21" s="230" t="s">
        <v>517</v>
      </c>
      <c r="E21" s="230" t="s">
        <v>517</v>
      </c>
      <c r="F21" s="239" t="s">
        <v>517</v>
      </c>
      <c r="G21" s="234" t="s">
        <v>549</v>
      </c>
      <c r="H21" s="233"/>
      <c r="I21" s="64"/>
    </row>
    <row r="22" spans="1:9" ht="28.8" customHeight="1">
      <c r="A22" s="145"/>
      <c r="B22" s="107">
        <v>9</v>
      </c>
      <c r="C22" s="114" t="s">
        <v>199</v>
      </c>
      <c r="D22" s="230" t="s">
        <v>517</v>
      </c>
      <c r="E22" s="230" t="s">
        <v>517</v>
      </c>
      <c r="F22" s="239" t="s">
        <v>517</v>
      </c>
      <c r="G22" s="234" t="s">
        <v>549</v>
      </c>
      <c r="H22" s="233"/>
      <c r="I22" s="64"/>
    </row>
    <row r="23" spans="1:9" ht="28.8" customHeight="1">
      <c r="A23" s="145"/>
      <c r="B23" s="107">
        <v>10</v>
      </c>
      <c r="C23" s="114" t="s">
        <v>200</v>
      </c>
      <c r="D23" s="230"/>
      <c r="E23" s="230" t="s">
        <v>517</v>
      </c>
      <c r="F23" s="239" t="s">
        <v>517</v>
      </c>
      <c r="G23" s="234" t="s">
        <v>549</v>
      </c>
      <c r="H23" s="233"/>
      <c r="I23" s="64"/>
    </row>
    <row r="24" spans="1:9" ht="20.25" customHeight="1">
      <c r="A24" s="145"/>
      <c r="B24" s="107">
        <v>11</v>
      </c>
      <c r="C24" s="114" t="s">
        <v>201</v>
      </c>
      <c r="D24" s="230" t="s">
        <v>517</v>
      </c>
      <c r="E24" s="230" t="s">
        <v>517</v>
      </c>
      <c r="F24" s="239" t="s">
        <v>517</v>
      </c>
      <c r="G24" s="234" t="s">
        <v>549</v>
      </c>
      <c r="H24" s="233"/>
      <c r="I24" s="64"/>
    </row>
    <row r="25" spans="1:9" ht="31.2" customHeight="1">
      <c r="A25" s="145"/>
      <c r="B25" s="415" t="s">
        <v>202</v>
      </c>
      <c r="C25" s="416"/>
      <c r="D25" s="416"/>
      <c r="E25" s="416"/>
      <c r="F25" s="416"/>
      <c r="G25" s="416"/>
      <c r="H25" s="416"/>
      <c r="I25" s="417"/>
    </row>
    <row r="26" spans="1:9" ht="18.75" customHeight="1">
      <c r="A26" s="145"/>
      <c r="B26" s="175" t="s">
        <v>236</v>
      </c>
      <c r="C26" s="177"/>
      <c r="D26" s="224" t="s">
        <v>191</v>
      </c>
      <c r="E26" s="225" t="s">
        <v>191</v>
      </c>
      <c r="F26" s="226" t="s">
        <v>191</v>
      </c>
      <c r="G26" s="236" t="s">
        <v>188</v>
      </c>
      <c r="H26" s="228"/>
      <c r="I26" s="229"/>
    </row>
    <row r="27" spans="1:9" ht="98.25" customHeight="1">
      <c r="A27" s="145"/>
      <c r="B27" s="107">
        <v>12</v>
      </c>
      <c r="C27" s="108" t="s">
        <v>203</v>
      </c>
      <c r="D27" s="230"/>
      <c r="E27" s="230" t="s">
        <v>517</v>
      </c>
      <c r="F27" s="240" t="s">
        <v>517</v>
      </c>
      <c r="G27" s="231" t="s">
        <v>550</v>
      </c>
      <c r="H27" s="213"/>
      <c r="I27" s="64"/>
    </row>
    <row r="28" spans="1:9" ht="29.4" customHeight="1">
      <c r="A28" s="145"/>
      <c r="B28" s="107">
        <v>13</v>
      </c>
      <c r="C28" s="114" t="s">
        <v>204</v>
      </c>
      <c r="D28" s="230" t="s">
        <v>517</v>
      </c>
      <c r="E28" s="230" t="s">
        <v>517</v>
      </c>
      <c r="F28" s="239" t="s">
        <v>517</v>
      </c>
      <c r="G28" s="234" t="s">
        <v>550</v>
      </c>
      <c r="H28" s="233"/>
      <c r="I28" s="64"/>
    </row>
    <row r="29" spans="1:9" ht="18.75" customHeight="1">
      <c r="A29" s="145"/>
      <c r="B29" s="107">
        <v>14</v>
      </c>
      <c r="C29" s="114" t="s">
        <v>205</v>
      </c>
      <c r="D29" s="230" t="s">
        <v>517</v>
      </c>
      <c r="E29" s="230" t="s">
        <v>517</v>
      </c>
      <c r="F29" s="239" t="s">
        <v>517</v>
      </c>
      <c r="G29" s="234" t="s">
        <v>550</v>
      </c>
      <c r="H29" s="233"/>
      <c r="I29" s="64"/>
    </row>
    <row r="30" spans="1:9">
      <c r="A30" s="145"/>
      <c r="B30" s="107">
        <v>15</v>
      </c>
      <c r="C30" s="114" t="s">
        <v>206</v>
      </c>
      <c r="D30" s="230" t="s">
        <v>517</v>
      </c>
      <c r="E30" s="230" t="s">
        <v>517</v>
      </c>
      <c r="F30" s="239" t="s">
        <v>517</v>
      </c>
      <c r="G30" s="234" t="s">
        <v>550</v>
      </c>
      <c r="H30" s="233"/>
      <c r="I30" s="64"/>
    </row>
    <row r="31" spans="1:9" ht="15" customHeight="1">
      <c r="A31" s="145"/>
      <c r="B31" s="107">
        <v>16</v>
      </c>
      <c r="C31" s="114" t="s">
        <v>207</v>
      </c>
      <c r="D31" s="230" t="s">
        <v>530</v>
      </c>
      <c r="E31" s="230" t="s">
        <v>517</v>
      </c>
      <c r="F31" s="239" t="s">
        <v>517</v>
      </c>
      <c r="G31" s="234" t="s">
        <v>550</v>
      </c>
      <c r="H31" s="233"/>
      <c r="I31" s="64" t="s">
        <v>554</v>
      </c>
    </row>
    <row r="32" spans="1:9" ht="18.75" customHeight="1">
      <c r="A32" s="145"/>
      <c r="B32" s="175" t="s">
        <v>237</v>
      </c>
      <c r="C32" s="177"/>
      <c r="D32" s="224" t="s">
        <v>191</v>
      </c>
      <c r="E32" s="225" t="s">
        <v>191</v>
      </c>
      <c r="F32" s="226" t="s">
        <v>191</v>
      </c>
      <c r="G32" s="236" t="s">
        <v>188</v>
      </c>
      <c r="H32" s="228"/>
      <c r="I32" s="229"/>
    </row>
    <row r="33" spans="1:9" ht="72.599999999999994" customHeight="1">
      <c r="A33" s="145"/>
      <c r="B33" s="107">
        <v>17</v>
      </c>
      <c r="C33" s="108" t="s">
        <v>208</v>
      </c>
      <c r="D33" s="230"/>
      <c r="E33" s="230" t="s">
        <v>517</v>
      </c>
      <c r="F33" s="240" t="s">
        <v>517</v>
      </c>
      <c r="G33" s="231" t="s">
        <v>551</v>
      </c>
      <c r="H33" s="213"/>
      <c r="I33" s="64"/>
    </row>
    <row r="34" spans="1:9" ht="29.4" customHeight="1">
      <c r="A34" s="145"/>
      <c r="B34" s="107">
        <v>18</v>
      </c>
      <c r="C34" s="114" t="s">
        <v>209</v>
      </c>
      <c r="D34" s="230" t="s">
        <v>517</v>
      </c>
      <c r="E34" s="230" t="s">
        <v>517</v>
      </c>
      <c r="F34" s="239" t="s">
        <v>517</v>
      </c>
      <c r="G34" s="234" t="s">
        <v>551</v>
      </c>
      <c r="H34" s="233"/>
      <c r="I34" s="64"/>
    </row>
    <row r="35" spans="1:9" ht="21" customHeight="1">
      <c r="A35" s="145"/>
      <c r="B35" s="107">
        <v>19</v>
      </c>
      <c r="C35" s="114" t="s">
        <v>205</v>
      </c>
      <c r="D35" s="230" t="s">
        <v>517</v>
      </c>
      <c r="E35" s="230" t="s">
        <v>517</v>
      </c>
      <c r="F35" s="239" t="s">
        <v>517</v>
      </c>
      <c r="G35" s="234" t="s">
        <v>551</v>
      </c>
      <c r="H35" s="233"/>
      <c r="I35" s="64"/>
    </row>
    <row r="36" spans="1:9" ht="22.5" customHeight="1">
      <c r="A36" s="145"/>
      <c r="B36" s="107">
        <v>20</v>
      </c>
      <c r="C36" s="114" t="s">
        <v>210</v>
      </c>
      <c r="D36" s="230" t="s">
        <v>517</v>
      </c>
      <c r="E36" s="230" t="s">
        <v>517</v>
      </c>
      <c r="F36" s="239" t="s">
        <v>517</v>
      </c>
      <c r="G36" s="234" t="s">
        <v>551</v>
      </c>
      <c r="H36" s="233"/>
      <c r="I36" s="64"/>
    </row>
    <row r="37" spans="1:9" ht="15" customHeight="1">
      <c r="A37" s="145"/>
      <c r="B37" s="107">
        <v>21</v>
      </c>
      <c r="C37" s="114" t="s">
        <v>428</v>
      </c>
      <c r="D37" s="230" t="s">
        <v>530</v>
      </c>
      <c r="E37" s="230" t="s">
        <v>517</v>
      </c>
      <c r="F37" s="239" t="s">
        <v>517</v>
      </c>
      <c r="G37" s="237" t="s">
        <v>551</v>
      </c>
      <c r="H37" s="233"/>
      <c r="I37" s="64" t="s">
        <v>554</v>
      </c>
    </row>
    <row r="38" spans="1:9" ht="18.75" customHeight="1">
      <c r="A38" s="145"/>
      <c r="B38" s="175" t="s">
        <v>211</v>
      </c>
      <c r="C38" s="177"/>
      <c r="D38" s="224" t="s">
        <v>191</v>
      </c>
      <c r="E38" s="225" t="s">
        <v>191</v>
      </c>
      <c r="F38" s="226" t="s">
        <v>191</v>
      </c>
      <c r="G38" s="236" t="s">
        <v>188</v>
      </c>
      <c r="H38" s="228"/>
      <c r="I38" s="229"/>
    </row>
    <row r="39" spans="1:9" ht="58.2" customHeight="1">
      <c r="A39" s="145"/>
      <c r="B39" s="107">
        <v>22</v>
      </c>
      <c r="C39" s="108" t="s">
        <v>212</v>
      </c>
      <c r="D39" s="230"/>
      <c r="E39" s="230"/>
      <c r="F39" s="240"/>
      <c r="G39" s="231" t="s">
        <v>552</v>
      </c>
      <c r="H39" s="213"/>
      <c r="I39" s="64"/>
    </row>
    <row r="40" spans="1:9" ht="29.4" customHeight="1">
      <c r="A40" s="145"/>
      <c r="B40" s="107">
        <v>23</v>
      </c>
      <c r="C40" s="114" t="s">
        <v>213</v>
      </c>
      <c r="D40" s="230"/>
      <c r="E40" s="230" t="s">
        <v>517</v>
      </c>
      <c r="F40" s="239" t="s">
        <v>517</v>
      </c>
      <c r="G40" s="232" t="s">
        <v>552</v>
      </c>
      <c r="H40" s="233"/>
      <c r="I40" s="64"/>
    </row>
    <row r="41" spans="1:9">
      <c r="A41" s="145"/>
      <c r="B41" s="107">
        <v>24</v>
      </c>
      <c r="C41" s="114" t="s">
        <v>214</v>
      </c>
      <c r="D41" s="230" t="s">
        <v>517</v>
      </c>
      <c r="E41" s="230" t="s">
        <v>517</v>
      </c>
      <c r="F41" s="239" t="s">
        <v>517</v>
      </c>
      <c r="G41" s="234" t="s">
        <v>552</v>
      </c>
      <c r="H41" s="233"/>
      <c r="I41" s="64"/>
    </row>
    <row r="42" spans="1:9">
      <c r="A42" s="145"/>
      <c r="B42" s="107">
        <v>25</v>
      </c>
      <c r="C42" s="114" t="s">
        <v>215</v>
      </c>
      <c r="D42" s="230"/>
      <c r="E42" s="230" t="s">
        <v>517</v>
      </c>
      <c r="F42" s="239" t="s">
        <v>517</v>
      </c>
      <c r="G42" s="234" t="s">
        <v>552</v>
      </c>
      <c r="H42" s="233"/>
      <c r="I42" s="64"/>
    </row>
    <row r="43" spans="1:9">
      <c r="A43" s="145"/>
      <c r="B43" s="145"/>
      <c r="C43" s="152"/>
      <c r="D43" s="109"/>
      <c r="E43" s="109"/>
      <c r="F43" s="109"/>
      <c r="G43" s="111"/>
      <c r="H43" s="238"/>
      <c r="I43" s="145"/>
    </row>
    <row r="44" spans="1:9" ht="15.6" customHeight="1">
      <c r="A44" s="145"/>
      <c r="B44" s="419" t="s">
        <v>443</v>
      </c>
      <c r="C44" s="419"/>
      <c r="D44" s="419"/>
      <c r="E44" s="419"/>
      <c r="F44" s="419"/>
      <c r="G44" s="419"/>
      <c r="H44" s="419"/>
      <c r="I44" s="145"/>
    </row>
    <row r="45" spans="1:9" ht="72.75" customHeight="1">
      <c r="A45" s="145"/>
      <c r="B45" s="392" t="s">
        <v>556</v>
      </c>
      <c r="C45" s="396"/>
      <c r="D45" s="396"/>
      <c r="E45" s="396"/>
      <c r="F45" s="396"/>
      <c r="G45" s="396"/>
      <c r="H45" s="396"/>
      <c r="I45" s="418"/>
    </row>
    <row r="62" ht="15" customHeight="1"/>
  </sheetData>
  <sheetProtection algorithmName="SHA-512" hashValue="yRlsXJ4NiRPOszeCdFokH01Wi4pvSBCxDxhVQOW5EnIDBmNwxWO1+qx+hdu4CCutIX7dJivTctJXvia6huBMEQ==" saltValue="TVl2quh4EW8/Ey+QTyZJ0g==" spinCount="100000" sheet="1" formatCells="0" formatColumns="0" formatRows="0" insertColumns="0" insertRows="0" insertHyperlinks="0"/>
  <mergeCells count="5">
    <mergeCell ref="B7:H7"/>
    <mergeCell ref="B25:I25"/>
    <mergeCell ref="B11:I11"/>
    <mergeCell ref="B45:I45"/>
    <mergeCell ref="B44:H44"/>
  </mergeCells>
  <dataValidations count="2">
    <dataValidation type="list" allowBlank="1" showInputMessage="1" showErrorMessage="1" sqref="D12:F12 D18:F18 D26:F26 D32:F32 D38:F38" xr:uid="{9675D899-6284-4C60-821B-B9B3AE375167}">
      <formula1>$A$1:$A$2</formula1>
    </dataValidation>
    <dataValidation type="list" allowBlank="1" showInputMessage="1" showErrorMessage="1" sqref="D13:F17 D39:F42 D27:F31 D33:F37 D19:F24" xr:uid="{8BC9B52F-E270-4EC4-9A7F-5D94BD46AF8D}">
      <formula1>$B$1:$B$2</formula1>
    </dataValidation>
  </dataValidations>
  <pageMargins left="0.25" right="0.25" top="0.75" bottom="0.75" header="0.3" footer="0.3"/>
  <pageSetup paperSize="9" scale="85" fitToHeight="0"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K95"/>
  <sheetViews>
    <sheetView showGridLines="0" zoomScale="80" zoomScaleNormal="100" workbookViewId="0">
      <selection activeCell="B6" sqref="B6"/>
    </sheetView>
  </sheetViews>
  <sheetFormatPr defaultColWidth="11.5546875" defaultRowHeight="14.4"/>
  <cols>
    <col min="1" max="1" width="2.6640625" customWidth="1"/>
    <col min="2" max="2" width="8" customWidth="1"/>
    <col min="3" max="3" width="4.109375" customWidth="1"/>
    <col min="4" max="4" width="90.109375" customWidth="1"/>
    <col min="5" max="5" width="13.5546875" customWidth="1"/>
    <col min="6" max="6" width="61.88671875" customWidth="1"/>
  </cols>
  <sheetData>
    <row r="1" spans="1:11" ht="15.6">
      <c r="A1" s="2"/>
      <c r="B1" s="248" t="s">
        <v>110</v>
      </c>
      <c r="C1" s="248"/>
      <c r="D1" s="249"/>
      <c r="E1" s="2"/>
      <c r="F1" s="249"/>
      <c r="G1" s="2"/>
      <c r="H1" s="2"/>
      <c r="I1" s="2"/>
      <c r="J1" s="2"/>
      <c r="K1" s="2"/>
    </row>
    <row r="2" spans="1:11" ht="15.6" customHeight="1">
      <c r="A2" s="2"/>
      <c r="B2" s="248" t="s">
        <v>111</v>
      </c>
      <c r="C2" s="248"/>
      <c r="D2" s="250"/>
      <c r="E2" s="102" t="s">
        <v>10</v>
      </c>
      <c r="F2" s="251"/>
      <c r="G2" s="2"/>
      <c r="H2" s="2"/>
      <c r="I2" s="2"/>
      <c r="J2" s="2"/>
      <c r="K2" s="2"/>
    </row>
    <row r="3" spans="1:11" ht="15" customHeight="1">
      <c r="A3" s="2"/>
      <c r="B3" s="248" t="s">
        <v>112</v>
      </c>
      <c r="C3" s="248"/>
      <c r="D3" s="249"/>
      <c r="E3" s="103" t="s">
        <v>560</v>
      </c>
      <c r="F3" s="251"/>
      <c r="G3" s="2"/>
      <c r="H3" s="2"/>
      <c r="I3" s="2"/>
      <c r="J3" s="2"/>
      <c r="K3" s="2"/>
    </row>
    <row r="4" spans="1:11" ht="15.6">
      <c r="A4" s="2"/>
      <c r="B4" s="252"/>
      <c r="C4" s="252"/>
      <c r="D4" s="249"/>
      <c r="E4" s="2"/>
      <c r="F4" s="249"/>
      <c r="G4" s="2"/>
      <c r="H4" s="2"/>
      <c r="I4" s="2"/>
      <c r="J4" s="2"/>
      <c r="K4" s="2"/>
    </row>
    <row r="5" spans="1:11" ht="15.6">
      <c r="A5" s="2"/>
      <c r="B5" s="252"/>
      <c r="C5" s="252"/>
      <c r="D5" s="249"/>
      <c r="E5" s="65" t="s">
        <v>515</v>
      </c>
      <c r="F5" s="253"/>
      <c r="G5" s="2"/>
      <c r="H5" s="2"/>
      <c r="I5" s="2"/>
      <c r="J5" s="2"/>
      <c r="K5" s="2"/>
    </row>
    <row r="6" spans="1:11" ht="21" customHeight="1">
      <c r="A6" s="146"/>
      <c r="B6" s="254" t="s">
        <v>389</v>
      </c>
      <c r="C6" s="113"/>
      <c r="D6" s="113"/>
      <c r="E6" s="40"/>
      <c r="F6" s="255"/>
      <c r="G6" s="146"/>
      <c r="H6" s="146"/>
      <c r="I6" s="146"/>
      <c r="J6" s="146"/>
      <c r="K6" s="146"/>
    </row>
    <row r="7" spans="1:11" ht="5.25" customHeight="1">
      <c r="A7" s="2"/>
      <c r="B7" s="434"/>
      <c r="C7" s="434"/>
      <c r="D7" s="434"/>
      <c r="E7" s="2"/>
      <c r="F7" s="249"/>
      <c r="G7" s="2"/>
      <c r="H7" s="2"/>
      <c r="I7" s="2"/>
      <c r="J7" s="2"/>
      <c r="K7" s="2"/>
    </row>
    <row r="8" spans="1:11" ht="83.25" customHeight="1">
      <c r="A8" s="2"/>
      <c r="B8" s="437" t="s">
        <v>296</v>
      </c>
      <c r="C8" s="437"/>
      <c r="D8" s="437"/>
      <c r="E8" s="437"/>
      <c r="F8" s="437"/>
      <c r="G8" s="2"/>
      <c r="H8" s="2"/>
      <c r="I8" s="2"/>
      <c r="J8" s="2"/>
      <c r="K8" s="2"/>
    </row>
    <row r="9" spans="1:11" ht="4.5" customHeight="1">
      <c r="A9" s="2"/>
      <c r="B9" s="252"/>
      <c r="C9" s="252"/>
      <c r="D9" s="257"/>
      <c r="E9" s="2"/>
      <c r="F9" s="249"/>
      <c r="G9" s="2"/>
      <c r="H9" s="2"/>
      <c r="I9" s="2"/>
      <c r="J9" s="2"/>
      <c r="K9" s="2"/>
    </row>
    <row r="10" spans="1:11" ht="28.5" customHeight="1">
      <c r="A10" s="2"/>
      <c r="B10" s="440" t="s">
        <v>113</v>
      </c>
      <c r="C10" s="440"/>
      <c r="D10" s="440"/>
      <c r="E10" s="440"/>
      <c r="F10" s="440"/>
      <c r="G10" s="258"/>
      <c r="H10" s="259"/>
      <c r="I10" s="259"/>
      <c r="J10" s="2"/>
      <c r="K10" s="2"/>
    </row>
    <row r="11" spans="1:11" ht="15.6">
      <c r="A11" s="2"/>
      <c r="B11" s="252"/>
      <c r="C11" s="252"/>
      <c r="D11" s="249"/>
      <c r="E11" s="2"/>
      <c r="F11" s="249"/>
      <c r="G11" s="2"/>
      <c r="H11" s="2"/>
      <c r="I11" s="2"/>
      <c r="J11" s="2"/>
      <c r="K11" s="2"/>
    </row>
    <row r="12" spans="1:11" ht="26.25" customHeight="1">
      <c r="A12" s="260"/>
      <c r="B12" s="261" t="s">
        <v>29</v>
      </c>
      <c r="C12" s="430" t="s">
        <v>114</v>
      </c>
      <c r="D12" s="431"/>
      <c r="E12" s="262" t="s">
        <v>299</v>
      </c>
      <c r="F12" s="263" t="s">
        <v>308</v>
      </c>
      <c r="G12" s="260"/>
      <c r="H12" s="260"/>
      <c r="I12" s="260"/>
      <c r="J12" s="260"/>
      <c r="K12" s="260"/>
    </row>
    <row r="13" spans="1:11" ht="37.5" customHeight="1">
      <c r="A13" s="2"/>
      <c r="B13" s="432" t="s">
        <v>115</v>
      </c>
      <c r="C13" s="432"/>
      <c r="D13" s="432"/>
      <c r="E13" s="262" t="s">
        <v>517</v>
      </c>
      <c r="F13" s="264"/>
      <c r="G13" s="2"/>
      <c r="H13" s="265" t="s">
        <v>117</v>
      </c>
      <c r="I13" s="266"/>
      <c r="J13" s="266"/>
      <c r="K13" s="2"/>
    </row>
    <row r="14" spans="1:11" ht="26.25" customHeight="1">
      <c r="A14" s="267"/>
      <c r="B14" s="268">
        <v>1</v>
      </c>
      <c r="C14" s="442" t="s">
        <v>118</v>
      </c>
      <c r="D14" s="443"/>
      <c r="E14" s="241" t="s">
        <v>517</v>
      </c>
      <c r="F14" s="64"/>
      <c r="G14" s="267"/>
      <c r="H14" s="265" t="s">
        <v>119</v>
      </c>
      <c r="I14" s="269"/>
      <c r="J14" s="269"/>
      <c r="K14" s="267"/>
    </row>
    <row r="15" spans="1:11" ht="26.25" customHeight="1">
      <c r="A15" s="2"/>
      <c r="B15" s="433" t="s">
        <v>508</v>
      </c>
      <c r="C15" s="428"/>
      <c r="D15" s="428"/>
      <c r="E15" s="428"/>
      <c r="F15" s="429"/>
      <c r="G15" s="2"/>
      <c r="H15" s="265" t="s">
        <v>120</v>
      </c>
      <c r="I15" s="266"/>
      <c r="J15" s="266"/>
      <c r="K15" s="2"/>
    </row>
    <row r="16" spans="1:11" ht="26.25" customHeight="1">
      <c r="A16" s="2"/>
      <c r="B16" s="270">
        <v>1.1000000000000001</v>
      </c>
      <c r="C16" s="435" t="s">
        <v>121</v>
      </c>
      <c r="D16" s="436"/>
      <c r="E16" s="438" t="s">
        <v>518</v>
      </c>
      <c r="F16" s="439"/>
      <c r="G16" s="2"/>
      <c r="H16" s="265" t="s">
        <v>122</v>
      </c>
      <c r="I16" s="266"/>
      <c r="J16" s="266"/>
      <c r="K16" s="2"/>
    </row>
    <row r="17" spans="1:11" ht="26.25" customHeight="1">
      <c r="A17" s="2"/>
      <c r="B17" s="270">
        <v>1.2</v>
      </c>
      <c r="C17" s="435" t="s">
        <v>123</v>
      </c>
      <c r="D17" s="436"/>
      <c r="E17" s="438" t="s">
        <v>519</v>
      </c>
      <c r="F17" s="439"/>
      <c r="G17" s="2"/>
      <c r="H17" s="265" t="s">
        <v>124</v>
      </c>
      <c r="I17" s="266"/>
      <c r="J17" s="266"/>
      <c r="K17" s="2"/>
    </row>
    <row r="18" spans="1:11" ht="26.25" customHeight="1">
      <c r="A18" s="2"/>
      <c r="B18" s="270">
        <v>1.3</v>
      </c>
      <c r="C18" s="435" t="s">
        <v>126</v>
      </c>
      <c r="D18" s="436"/>
      <c r="E18" s="438" t="s">
        <v>520</v>
      </c>
      <c r="F18" s="439"/>
      <c r="G18" s="2"/>
      <c r="H18" s="265" t="s">
        <v>127</v>
      </c>
      <c r="I18" s="266"/>
      <c r="J18" s="266"/>
      <c r="K18" s="2"/>
    </row>
    <row r="19" spans="1:11" ht="26.25" customHeight="1">
      <c r="A19" s="2"/>
      <c r="B19" s="270">
        <v>1.4</v>
      </c>
      <c r="C19" s="435" t="s">
        <v>128</v>
      </c>
      <c r="D19" s="436"/>
      <c r="E19" s="210" t="s">
        <v>521</v>
      </c>
      <c r="F19" s="211"/>
      <c r="G19" s="2"/>
      <c r="H19" s="266"/>
      <c r="I19" s="266"/>
      <c r="J19" s="266"/>
      <c r="K19" s="2"/>
    </row>
    <row r="20" spans="1:11" ht="26.25" customHeight="1">
      <c r="A20" s="2"/>
      <c r="B20" s="270">
        <v>1.5</v>
      </c>
      <c r="C20" s="435" t="s">
        <v>129</v>
      </c>
      <c r="D20" s="436"/>
      <c r="E20" s="438" t="s">
        <v>522</v>
      </c>
      <c r="F20" s="439"/>
      <c r="G20" s="2"/>
      <c r="H20" s="2"/>
      <c r="I20" s="2"/>
      <c r="J20" s="2"/>
      <c r="K20" s="2"/>
    </row>
    <row r="21" spans="1:11" ht="26.25" customHeight="1">
      <c r="A21" s="2"/>
      <c r="B21" s="270">
        <v>1.6</v>
      </c>
      <c r="C21" s="435" t="s">
        <v>130</v>
      </c>
      <c r="D21" s="436"/>
      <c r="E21" s="438" t="s">
        <v>517</v>
      </c>
      <c r="F21" s="439"/>
      <c r="G21" s="2"/>
      <c r="H21" s="2"/>
      <c r="I21" s="2"/>
      <c r="J21" s="2"/>
      <c r="K21" s="2"/>
    </row>
    <row r="22" spans="1:11" ht="26.25" customHeight="1">
      <c r="A22" s="2"/>
      <c r="B22" s="270">
        <v>1.7</v>
      </c>
      <c r="C22" s="435" t="s">
        <v>131</v>
      </c>
      <c r="D22" s="436"/>
      <c r="E22" s="438" t="s">
        <v>523</v>
      </c>
      <c r="F22" s="439"/>
      <c r="G22" s="2"/>
      <c r="H22" s="2"/>
      <c r="I22" s="2"/>
      <c r="J22" s="2"/>
      <c r="K22" s="2"/>
    </row>
    <row r="23" spans="1:11" ht="18.75" customHeight="1">
      <c r="A23" s="266" t="s">
        <v>124</v>
      </c>
      <c r="B23" s="271" t="s">
        <v>132</v>
      </c>
      <c r="C23" s="272"/>
      <c r="D23" s="272"/>
      <c r="E23" s="273"/>
      <c r="F23" s="274"/>
      <c r="G23" s="2"/>
      <c r="H23" s="2"/>
      <c r="I23" s="2"/>
      <c r="J23" s="2"/>
      <c r="K23" s="2"/>
    </row>
    <row r="24" spans="1:11" ht="60" customHeight="1">
      <c r="A24" s="266" t="s">
        <v>125</v>
      </c>
      <c r="B24" s="444"/>
      <c r="C24" s="445"/>
      <c r="D24" s="445"/>
      <c r="E24" s="445"/>
      <c r="F24" s="446"/>
      <c r="G24" s="2"/>
      <c r="H24" s="2"/>
      <c r="I24" s="2"/>
      <c r="J24" s="2"/>
      <c r="K24" s="2"/>
    </row>
    <row r="25" spans="1:11" ht="30" customHeight="1">
      <c r="A25" s="266" t="s">
        <v>127</v>
      </c>
      <c r="B25" s="252"/>
      <c r="C25" s="252"/>
      <c r="D25" s="249"/>
      <c r="E25" s="2"/>
      <c r="F25" s="249"/>
      <c r="G25" s="2"/>
      <c r="H25" s="2"/>
      <c r="I25" s="2"/>
      <c r="J25" s="2"/>
      <c r="K25" s="2"/>
    </row>
    <row r="26" spans="1:11" ht="59.4" customHeight="1">
      <c r="A26" s="2"/>
      <c r="B26" s="440" t="s">
        <v>450</v>
      </c>
      <c r="C26" s="440"/>
      <c r="D26" s="440"/>
      <c r="E26" s="440"/>
      <c r="F26" s="440"/>
      <c r="G26" s="258"/>
      <c r="H26" s="258"/>
      <c r="I26" s="258"/>
      <c r="J26" s="2"/>
      <c r="K26" s="2"/>
    </row>
    <row r="27" spans="1:11" ht="6" customHeight="1">
      <c r="A27" s="2"/>
      <c r="B27" s="275"/>
      <c r="C27" s="275"/>
      <c r="D27" s="275"/>
      <c r="E27" s="276"/>
      <c r="F27" s="275"/>
      <c r="G27" s="258"/>
      <c r="H27" s="258"/>
      <c r="I27" s="258"/>
      <c r="J27" s="2"/>
      <c r="K27" s="2"/>
    </row>
    <row r="28" spans="1:11" ht="54" customHeight="1">
      <c r="A28" s="2"/>
      <c r="B28" s="441" t="s">
        <v>133</v>
      </c>
      <c r="C28" s="441"/>
      <c r="D28" s="441"/>
      <c r="E28" s="441"/>
      <c r="F28" s="441"/>
      <c r="G28" s="258"/>
      <c r="H28" s="258"/>
      <c r="I28" s="258"/>
      <c r="J28" s="2"/>
      <c r="K28" s="2"/>
    </row>
    <row r="29" spans="1:11" ht="26.25" customHeight="1">
      <c r="A29" s="260"/>
      <c r="B29" s="261" t="s">
        <v>29</v>
      </c>
      <c r="C29" s="430" t="s">
        <v>114</v>
      </c>
      <c r="D29" s="431"/>
      <c r="E29" s="262" t="s">
        <v>299</v>
      </c>
      <c r="F29" s="263" t="s">
        <v>308</v>
      </c>
      <c r="G29" s="260"/>
      <c r="H29" s="260"/>
      <c r="I29" s="260"/>
      <c r="J29" s="260"/>
      <c r="K29" s="260"/>
    </row>
    <row r="30" spans="1:11" ht="37.5" customHeight="1">
      <c r="A30" s="2"/>
      <c r="B30" s="432" t="s">
        <v>134</v>
      </c>
      <c r="C30" s="432"/>
      <c r="D30" s="432"/>
      <c r="E30" s="262" t="s">
        <v>517</v>
      </c>
      <c r="F30" s="264"/>
      <c r="G30" s="2"/>
      <c r="H30" s="2"/>
      <c r="I30" s="2"/>
      <c r="J30" s="2"/>
      <c r="K30" s="2"/>
    </row>
    <row r="31" spans="1:11" ht="56.4" customHeight="1">
      <c r="A31" s="267"/>
      <c r="B31" s="277">
        <v>2</v>
      </c>
      <c r="C31" s="456" t="s">
        <v>487</v>
      </c>
      <c r="D31" s="457"/>
      <c r="E31" s="241" t="s">
        <v>517</v>
      </c>
      <c r="F31" s="242" t="s">
        <v>525</v>
      </c>
      <c r="G31" s="267"/>
      <c r="H31" s="267"/>
      <c r="I31" s="267"/>
      <c r="J31" s="267"/>
      <c r="K31" s="267"/>
    </row>
    <row r="32" spans="1:11" ht="41.4" customHeight="1">
      <c r="A32" s="2"/>
      <c r="B32" s="427" t="s">
        <v>509</v>
      </c>
      <c r="C32" s="428"/>
      <c r="D32" s="428"/>
      <c r="E32" s="428"/>
      <c r="F32" s="429"/>
      <c r="G32" s="2"/>
      <c r="H32" s="2"/>
      <c r="I32" s="2"/>
      <c r="J32" s="2"/>
      <c r="K32" s="2"/>
    </row>
    <row r="33" spans="1:11" ht="26.25" customHeight="1">
      <c r="A33" s="2"/>
      <c r="B33" s="278">
        <v>2.1</v>
      </c>
      <c r="C33" s="458" t="s">
        <v>135</v>
      </c>
      <c r="D33" s="459"/>
      <c r="E33" s="243" t="s">
        <v>517</v>
      </c>
      <c r="F33" s="244"/>
      <c r="G33" s="2"/>
      <c r="H33" s="2"/>
      <c r="I33" s="2"/>
      <c r="J33" s="2"/>
      <c r="K33" s="2"/>
    </row>
    <row r="34" spans="1:11" ht="26.25" customHeight="1">
      <c r="A34" s="2"/>
      <c r="B34" s="278">
        <v>2.2000000000000002</v>
      </c>
      <c r="C34" s="435" t="s">
        <v>136</v>
      </c>
      <c r="D34" s="436"/>
      <c r="E34" s="243" t="s">
        <v>517</v>
      </c>
      <c r="F34" s="244"/>
      <c r="G34" s="2"/>
      <c r="H34" s="2"/>
      <c r="I34" s="2"/>
      <c r="J34" s="2"/>
      <c r="K34" s="2"/>
    </row>
    <row r="35" spans="1:11" ht="26.25" customHeight="1">
      <c r="A35" s="2"/>
      <c r="B35" s="278">
        <v>2.2999999999999998</v>
      </c>
      <c r="C35" s="435" t="s">
        <v>137</v>
      </c>
      <c r="D35" s="436"/>
      <c r="E35" s="243" t="s">
        <v>517</v>
      </c>
      <c r="F35" s="244"/>
      <c r="G35" s="2"/>
      <c r="H35" s="2"/>
      <c r="I35" s="2"/>
      <c r="J35" s="2"/>
      <c r="K35" s="2"/>
    </row>
    <row r="36" spans="1:11" ht="26.25" customHeight="1">
      <c r="A36" s="2"/>
      <c r="B36" s="278">
        <v>2.4</v>
      </c>
      <c r="C36" s="450" t="s">
        <v>138</v>
      </c>
      <c r="D36" s="451"/>
      <c r="E36" s="243" t="s">
        <v>517</v>
      </c>
      <c r="F36" s="244" t="s">
        <v>526</v>
      </c>
      <c r="G36" s="2"/>
      <c r="H36" s="2"/>
      <c r="I36" s="2"/>
      <c r="J36" s="2"/>
      <c r="K36" s="2"/>
    </row>
    <row r="37" spans="1:11" ht="26.25" customHeight="1">
      <c r="A37" s="2"/>
      <c r="B37" s="278">
        <v>2.5</v>
      </c>
      <c r="C37" s="435" t="s">
        <v>139</v>
      </c>
      <c r="D37" s="436"/>
      <c r="E37" s="438" t="s">
        <v>524</v>
      </c>
      <c r="F37" s="439"/>
      <c r="G37" s="2"/>
      <c r="H37" s="2"/>
      <c r="I37" s="2"/>
      <c r="J37" s="2"/>
      <c r="K37" s="2"/>
    </row>
    <row r="38" spans="1:11" ht="26.25" customHeight="1">
      <c r="A38" s="2"/>
      <c r="B38" s="270">
        <v>2.6</v>
      </c>
      <c r="C38" s="435" t="s">
        <v>140</v>
      </c>
      <c r="D38" s="436"/>
      <c r="E38" s="438" t="s">
        <v>557</v>
      </c>
      <c r="F38" s="439"/>
      <c r="G38" s="2"/>
      <c r="H38" s="2"/>
      <c r="I38" s="2"/>
      <c r="J38" s="2"/>
      <c r="K38" s="2"/>
    </row>
    <row r="39" spans="1:11" ht="38.25" customHeight="1">
      <c r="A39" s="2"/>
      <c r="B39" s="278">
        <v>2.7</v>
      </c>
      <c r="C39" s="458" t="s">
        <v>141</v>
      </c>
      <c r="D39" s="459"/>
      <c r="E39" s="243" t="s">
        <v>517</v>
      </c>
      <c r="F39" s="244" t="s">
        <v>527</v>
      </c>
      <c r="G39" s="2"/>
      <c r="H39" s="2"/>
      <c r="I39" s="2"/>
      <c r="J39" s="2"/>
      <c r="K39" s="2"/>
    </row>
    <row r="40" spans="1:11" ht="18.75" customHeight="1">
      <c r="A40" s="266" t="s">
        <v>124</v>
      </c>
      <c r="B40" s="271" t="s">
        <v>132</v>
      </c>
      <c r="C40" s="272"/>
      <c r="D40" s="272"/>
      <c r="E40" s="273"/>
      <c r="F40" s="274"/>
      <c r="G40" s="2"/>
      <c r="H40" s="2"/>
      <c r="I40" s="2"/>
      <c r="J40" s="2"/>
      <c r="K40" s="2"/>
    </row>
    <row r="41" spans="1:11" ht="60" customHeight="1">
      <c r="A41" s="266" t="s">
        <v>125</v>
      </c>
      <c r="B41" s="447"/>
      <c r="C41" s="448"/>
      <c r="D41" s="448"/>
      <c r="E41" s="448"/>
      <c r="F41" s="449"/>
      <c r="G41" s="2"/>
      <c r="H41" s="2"/>
      <c r="I41" s="2"/>
      <c r="J41" s="2"/>
      <c r="K41" s="2"/>
    </row>
    <row r="42" spans="1:11" ht="15.6">
      <c r="A42" s="2"/>
      <c r="B42" s="252"/>
      <c r="C42" s="252"/>
      <c r="D42" s="249"/>
      <c r="E42" s="2"/>
      <c r="F42" s="249"/>
      <c r="G42" s="2"/>
      <c r="H42" s="2"/>
      <c r="I42" s="2"/>
      <c r="J42" s="2"/>
      <c r="K42" s="2"/>
    </row>
    <row r="43" spans="1:11" ht="55.8" customHeight="1">
      <c r="A43" s="2"/>
      <c r="B43" s="452" t="s">
        <v>142</v>
      </c>
      <c r="C43" s="452"/>
      <c r="D43" s="452"/>
      <c r="E43" s="452"/>
      <c r="F43" s="452"/>
      <c r="G43" s="258"/>
      <c r="H43" s="258"/>
      <c r="I43" s="258"/>
      <c r="J43" s="2"/>
      <c r="K43" s="2"/>
    </row>
    <row r="44" spans="1:11" ht="15.6">
      <c r="A44" s="279"/>
      <c r="B44" s="280"/>
      <c r="C44" s="280"/>
      <c r="D44" s="281"/>
      <c r="E44" s="279"/>
      <c r="F44" s="281"/>
      <c r="G44" s="279"/>
      <c r="H44" s="279"/>
      <c r="I44" s="279"/>
      <c r="J44" s="279"/>
      <c r="K44" s="279"/>
    </row>
    <row r="45" spans="1:11" ht="26.25" customHeight="1">
      <c r="A45" s="260"/>
      <c r="B45" s="261" t="s">
        <v>29</v>
      </c>
      <c r="C45" s="430" t="s">
        <v>114</v>
      </c>
      <c r="D45" s="431"/>
      <c r="E45" s="262" t="s">
        <v>299</v>
      </c>
      <c r="F45" s="263" t="s">
        <v>308</v>
      </c>
      <c r="G45" s="260"/>
      <c r="H45" s="260"/>
      <c r="I45" s="260"/>
      <c r="J45" s="260"/>
      <c r="K45" s="260"/>
    </row>
    <row r="46" spans="1:11" ht="37.5" customHeight="1">
      <c r="A46" s="2"/>
      <c r="B46" s="432" t="s">
        <v>143</v>
      </c>
      <c r="C46" s="432"/>
      <c r="D46" s="432"/>
      <c r="E46" s="262" t="s">
        <v>530</v>
      </c>
      <c r="F46" s="264"/>
      <c r="G46" s="2"/>
      <c r="H46" s="2"/>
      <c r="I46" s="2"/>
      <c r="J46" s="2"/>
      <c r="K46" s="2"/>
    </row>
    <row r="47" spans="1:11" ht="36.6" customHeight="1">
      <c r="A47" s="267"/>
      <c r="B47" s="268">
        <v>3</v>
      </c>
      <c r="C47" s="442" t="s">
        <v>516</v>
      </c>
      <c r="D47" s="443"/>
      <c r="E47" s="241" t="s">
        <v>517</v>
      </c>
      <c r="F47" s="242" t="s">
        <v>529</v>
      </c>
      <c r="G47" s="267"/>
      <c r="H47" s="267"/>
      <c r="I47" s="267"/>
      <c r="J47" s="267"/>
      <c r="K47" s="267"/>
    </row>
    <row r="48" spans="1:11" ht="41.4" customHeight="1">
      <c r="A48" s="279"/>
      <c r="B48" s="427" t="s">
        <v>510</v>
      </c>
      <c r="C48" s="428"/>
      <c r="D48" s="428"/>
      <c r="E48" s="428"/>
      <c r="F48" s="429"/>
      <c r="G48" s="279"/>
      <c r="H48" s="279"/>
      <c r="I48" s="279"/>
      <c r="J48" s="279"/>
      <c r="K48" s="279"/>
    </row>
    <row r="49" spans="1:11" ht="36.75" customHeight="1">
      <c r="A49" s="279"/>
      <c r="B49" s="270">
        <v>3.1</v>
      </c>
      <c r="C49" s="435" t="s">
        <v>144</v>
      </c>
      <c r="D49" s="436"/>
      <c r="E49" s="245" t="s">
        <v>517</v>
      </c>
      <c r="F49" s="242" t="s">
        <v>520</v>
      </c>
      <c r="G49" s="279"/>
      <c r="H49" s="279"/>
      <c r="I49" s="279"/>
      <c r="J49" s="279"/>
      <c r="K49" s="279"/>
    </row>
    <row r="50" spans="1:11" ht="25.5" customHeight="1">
      <c r="A50" s="279"/>
      <c r="B50" s="270">
        <v>3.2</v>
      </c>
      <c r="C50" s="435" t="s">
        <v>145</v>
      </c>
      <c r="D50" s="436"/>
      <c r="E50" s="245" t="s">
        <v>517</v>
      </c>
      <c r="F50" s="242"/>
      <c r="G50" s="279"/>
      <c r="H50" s="279"/>
      <c r="I50" s="279"/>
      <c r="J50" s="279"/>
      <c r="K50" s="279"/>
    </row>
    <row r="51" spans="1:11" ht="25.5" customHeight="1">
      <c r="A51" s="2"/>
      <c r="B51" s="270">
        <v>3.3</v>
      </c>
      <c r="C51" s="435" t="s">
        <v>146</v>
      </c>
      <c r="D51" s="436"/>
      <c r="E51" s="460" t="s">
        <v>528</v>
      </c>
      <c r="F51" s="461"/>
      <c r="G51" s="2"/>
      <c r="H51" s="2"/>
      <c r="I51" s="2"/>
      <c r="J51" s="2"/>
      <c r="K51" s="2"/>
    </row>
    <row r="52" spans="1:11" ht="39.75" customHeight="1">
      <c r="A52" s="2"/>
      <c r="B52" s="282">
        <v>3.4</v>
      </c>
      <c r="C52" s="435" t="s">
        <v>147</v>
      </c>
      <c r="D52" s="436"/>
      <c r="E52" s="438" t="s">
        <v>520</v>
      </c>
      <c r="F52" s="439"/>
      <c r="G52" s="2"/>
      <c r="H52" s="2"/>
      <c r="I52" s="2"/>
      <c r="J52" s="2"/>
      <c r="K52" s="2"/>
    </row>
    <row r="53" spans="1:11" ht="40.950000000000003" customHeight="1">
      <c r="A53" s="2"/>
      <c r="B53" s="270">
        <v>3.5</v>
      </c>
      <c r="C53" s="435" t="s">
        <v>377</v>
      </c>
      <c r="D53" s="436"/>
      <c r="E53" s="296"/>
      <c r="F53" s="246"/>
      <c r="G53" s="2"/>
      <c r="H53" s="2"/>
      <c r="I53" s="2"/>
      <c r="J53" s="2"/>
      <c r="K53" s="2"/>
    </row>
    <row r="54" spans="1:11" ht="39.75" customHeight="1">
      <c r="A54" s="2"/>
      <c r="B54" s="283">
        <v>3.6</v>
      </c>
      <c r="C54" s="453" t="s">
        <v>148</v>
      </c>
      <c r="D54" s="453"/>
      <c r="E54" s="245" t="s">
        <v>517</v>
      </c>
      <c r="F54" s="242"/>
      <c r="G54" s="2"/>
      <c r="H54" s="2"/>
      <c r="I54" s="2"/>
      <c r="J54" s="2"/>
      <c r="K54" s="2"/>
    </row>
    <row r="55" spans="1:11" ht="18.75" customHeight="1">
      <c r="A55" s="279"/>
      <c r="B55" s="271" t="s">
        <v>132</v>
      </c>
      <c r="C55" s="284"/>
      <c r="D55" s="284"/>
      <c r="E55" s="285"/>
      <c r="F55" s="286"/>
      <c r="G55" s="279"/>
      <c r="H55" s="279"/>
      <c r="I55" s="279"/>
      <c r="J55" s="279"/>
      <c r="K55" s="279"/>
    </row>
    <row r="56" spans="1:11" ht="60" customHeight="1">
      <c r="A56" s="279"/>
      <c r="B56" s="462"/>
      <c r="C56" s="463"/>
      <c r="D56" s="463"/>
      <c r="E56" s="463"/>
      <c r="F56" s="464"/>
      <c r="G56" s="279"/>
      <c r="H56" s="279"/>
      <c r="I56" s="279"/>
      <c r="J56" s="279"/>
      <c r="K56" s="279"/>
    </row>
    <row r="57" spans="1:11" ht="34.5" customHeight="1">
      <c r="A57" s="2"/>
      <c r="B57" s="252"/>
      <c r="C57" s="252"/>
      <c r="D57" s="287"/>
      <c r="E57" s="288"/>
      <c r="F57" s="287"/>
      <c r="G57" s="2"/>
      <c r="H57" s="2"/>
      <c r="I57" s="2"/>
      <c r="J57" s="2"/>
      <c r="K57" s="2"/>
    </row>
    <row r="58" spans="1:11" ht="46.5" customHeight="1">
      <c r="A58" s="2"/>
      <c r="B58" s="452" t="s">
        <v>149</v>
      </c>
      <c r="C58" s="452"/>
      <c r="D58" s="452"/>
      <c r="E58" s="452"/>
      <c r="F58" s="452"/>
      <c r="G58" s="258"/>
      <c r="H58" s="258"/>
      <c r="I58" s="258"/>
      <c r="J58" s="2"/>
      <c r="K58" s="2"/>
    </row>
    <row r="59" spans="1:11" ht="15.6">
      <c r="A59" s="2"/>
      <c r="B59" s="252"/>
      <c r="C59" s="252"/>
      <c r="D59" s="249"/>
      <c r="E59" s="2"/>
      <c r="F59" s="249"/>
      <c r="G59" s="2"/>
      <c r="H59" s="2"/>
      <c r="I59" s="2"/>
      <c r="J59" s="2"/>
      <c r="K59" s="2"/>
    </row>
    <row r="60" spans="1:11" ht="26.25" customHeight="1">
      <c r="A60" s="260"/>
      <c r="B60" s="261" t="s">
        <v>29</v>
      </c>
      <c r="C60" s="430" t="s">
        <v>114</v>
      </c>
      <c r="D60" s="431"/>
      <c r="E60" s="262" t="s">
        <v>299</v>
      </c>
      <c r="F60" s="263" t="s">
        <v>308</v>
      </c>
      <c r="G60" s="260"/>
      <c r="H60" s="260"/>
      <c r="I60" s="260"/>
      <c r="J60" s="260"/>
      <c r="K60" s="260"/>
    </row>
    <row r="61" spans="1:11" ht="37.5" customHeight="1">
      <c r="A61" s="2"/>
      <c r="B61" s="432" t="s">
        <v>320</v>
      </c>
      <c r="C61" s="432"/>
      <c r="D61" s="432"/>
      <c r="E61" s="262" t="s">
        <v>530</v>
      </c>
      <c r="F61" s="264" t="s">
        <v>116</v>
      </c>
      <c r="G61" s="2"/>
      <c r="H61" s="2"/>
      <c r="I61" s="2"/>
      <c r="J61" s="2"/>
      <c r="K61" s="2"/>
    </row>
    <row r="62" spans="1:11" ht="37.5" customHeight="1">
      <c r="A62" s="267"/>
      <c r="B62" s="268">
        <v>4</v>
      </c>
      <c r="C62" s="422" t="s">
        <v>150</v>
      </c>
      <c r="D62" s="423"/>
      <c r="E62" s="241" t="s">
        <v>530</v>
      </c>
      <c r="F62" s="242"/>
      <c r="G62" s="267"/>
      <c r="H62" s="267"/>
      <c r="I62" s="267"/>
      <c r="J62" s="267"/>
      <c r="K62" s="267"/>
    </row>
    <row r="63" spans="1:11" ht="26.25" customHeight="1">
      <c r="A63" s="279"/>
      <c r="B63" s="433" t="s">
        <v>488</v>
      </c>
      <c r="C63" s="428"/>
      <c r="D63" s="428"/>
      <c r="E63" s="428"/>
      <c r="F63" s="429"/>
      <c r="G63" s="279"/>
      <c r="H63" s="279"/>
      <c r="I63" s="279"/>
      <c r="J63" s="279"/>
      <c r="K63" s="279"/>
    </row>
    <row r="64" spans="1:11" ht="39.75" customHeight="1">
      <c r="A64" s="2"/>
      <c r="B64" s="270">
        <v>4.0999999999999996</v>
      </c>
      <c r="C64" s="435" t="s">
        <v>151</v>
      </c>
      <c r="D64" s="436"/>
      <c r="E64" s="245" t="s">
        <v>517</v>
      </c>
      <c r="F64" s="242"/>
      <c r="G64" s="2"/>
      <c r="H64" s="2"/>
      <c r="I64" s="2"/>
      <c r="J64" s="2"/>
      <c r="K64" s="2"/>
    </row>
    <row r="65" spans="1:11" ht="18.75" customHeight="1">
      <c r="A65" s="266" t="s">
        <v>124</v>
      </c>
      <c r="B65" s="271" t="s">
        <v>132</v>
      </c>
      <c r="C65" s="272"/>
      <c r="D65" s="272"/>
      <c r="E65" s="273"/>
      <c r="F65" s="274"/>
      <c r="G65" s="2"/>
      <c r="H65" s="2"/>
      <c r="I65" s="2"/>
      <c r="J65" s="2"/>
      <c r="K65" s="2"/>
    </row>
    <row r="66" spans="1:11" ht="60" customHeight="1">
      <c r="A66" s="266" t="s">
        <v>125</v>
      </c>
      <c r="B66" s="447"/>
      <c r="C66" s="448"/>
      <c r="D66" s="448"/>
      <c r="E66" s="448"/>
      <c r="F66" s="449"/>
      <c r="G66" s="2"/>
      <c r="H66" s="2"/>
      <c r="I66" s="2"/>
      <c r="J66" s="2"/>
      <c r="K66" s="2"/>
    </row>
    <row r="67" spans="1:11" ht="38.25" customHeight="1">
      <c r="A67" s="2"/>
      <c r="B67" s="252"/>
      <c r="C67" s="252"/>
      <c r="D67" s="251"/>
      <c r="E67" s="259"/>
      <c r="F67" s="251"/>
      <c r="G67" s="258"/>
      <c r="H67" s="258"/>
      <c r="I67" s="258"/>
      <c r="J67" s="2"/>
      <c r="K67" s="2"/>
    </row>
    <row r="68" spans="1:11" ht="46.5" customHeight="1">
      <c r="A68" s="2"/>
      <c r="B68" s="452" t="s">
        <v>152</v>
      </c>
      <c r="C68" s="452"/>
      <c r="D68" s="452"/>
      <c r="E68" s="452"/>
      <c r="F68" s="452"/>
      <c r="G68" s="258"/>
      <c r="H68" s="258"/>
      <c r="I68" s="258"/>
      <c r="J68" s="2"/>
      <c r="K68" s="2"/>
    </row>
    <row r="69" spans="1:11" ht="15.6">
      <c r="A69" s="2"/>
      <c r="B69" s="252"/>
      <c r="C69" s="252"/>
      <c r="D69" s="249"/>
      <c r="E69" s="2"/>
      <c r="F69" s="249"/>
      <c r="G69" s="2"/>
      <c r="H69" s="2"/>
      <c r="I69" s="2"/>
      <c r="J69" s="2"/>
      <c r="K69" s="2"/>
    </row>
    <row r="70" spans="1:11" ht="26.25" customHeight="1">
      <c r="A70" s="260"/>
      <c r="B70" s="261" t="s">
        <v>29</v>
      </c>
      <c r="C70" s="430" t="s">
        <v>114</v>
      </c>
      <c r="D70" s="431"/>
      <c r="E70" s="262" t="s">
        <v>299</v>
      </c>
      <c r="F70" s="263" t="s">
        <v>308</v>
      </c>
      <c r="G70" s="260"/>
      <c r="H70" s="260"/>
      <c r="I70" s="260"/>
      <c r="J70" s="260"/>
      <c r="K70" s="260"/>
    </row>
    <row r="71" spans="1:11" ht="26.25" customHeight="1">
      <c r="A71" s="260"/>
      <c r="B71" s="289" t="s">
        <v>232</v>
      </c>
      <c r="C71" s="454" t="s">
        <v>233</v>
      </c>
      <c r="D71" s="455"/>
      <c r="E71" s="241"/>
      <c r="F71" s="210"/>
      <c r="G71" s="260"/>
      <c r="H71" s="260"/>
      <c r="I71" s="260"/>
      <c r="J71" s="260"/>
      <c r="K71" s="260"/>
    </row>
    <row r="72" spans="1:11" ht="30" customHeight="1">
      <c r="A72" s="267"/>
      <c r="B72" s="268">
        <v>5</v>
      </c>
      <c r="C72" s="422" t="s">
        <v>153</v>
      </c>
      <c r="D72" s="423"/>
      <c r="E72" s="241" t="s">
        <v>530</v>
      </c>
      <c r="F72" s="211"/>
      <c r="G72" s="267"/>
      <c r="H72" s="267"/>
      <c r="I72" s="267"/>
      <c r="J72" s="267"/>
      <c r="K72" s="267"/>
    </row>
    <row r="73" spans="1:11" ht="41.4" customHeight="1">
      <c r="A73" s="2"/>
      <c r="B73" s="427" t="s">
        <v>511</v>
      </c>
      <c r="C73" s="428"/>
      <c r="D73" s="428"/>
      <c r="E73" s="428"/>
      <c r="F73" s="429"/>
      <c r="G73" s="2"/>
      <c r="H73" s="2"/>
      <c r="I73" s="2"/>
      <c r="J73" s="2"/>
      <c r="K73" s="2"/>
    </row>
    <row r="74" spans="1:11" ht="25.5" customHeight="1">
      <c r="A74" s="2"/>
      <c r="B74" s="278">
        <v>5.0999999999999996</v>
      </c>
      <c r="C74" s="420" t="s">
        <v>154</v>
      </c>
      <c r="D74" s="421"/>
      <c r="E74" s="241"/>
      <c r="F74" s="211"/>
      <c r="G74" s="2"/>
      <c r="H74" s="2"/>
      <c r="I74" s="2"/>
      <c r="J74" s="2"/>
      <c r="K74" s="2"/>
    </row>
    <row r="75" spans="1:11" ht="38.4" customHeight="1">
      <c r="A75" s="2"/>
      <c r="B75" s="278">
        <v>5.2</v>
      </c>
      <c r="C75" s="420" t="s">
        <v>400</v>
      </c>
      <c r="D75" s="421"/>
      <c r="E75" s="241"/>
      <c r="F75" s="211"/>
      <c r="G75" s="2"/>
      <c r="H75" s="2"/>
      <c r="I75" s="2"/>
      <c r="J75" s="2"/>
      <c r="K75" s="2"/>
    </row>
    <row r="76" spans="1:11" ht="25.5" customHeight="1">
      <c r="A76" s="2"/>
      <c r="B76" s="278">
        <v>5.3</v>
      </c>
      <c r="C76" s="420" t="s">
        <v>247</v>
      </c>
      <c r="D76" s="421"/>
      <c r="E76" s="241"/>
      <c r="F76" s="211"/>
      <c r="G76" s="2"/>
      <c r="H76" s="2"/>
      <c r="I76" s="2"/>
      <c r="J76" s="2"/>
      <c r="K76" s="2"/>
    </row>
    <row r="77" spans="1:11" ht="25.5" customHeight="1">
      <c r="A77" s="2"/>
      <c r="B77" s="278">
        <v>5.4</v>
      </c>
      <c r="C77" s="420" t="s">
        <v>155</v>
      </c>
      <c r="D77" s="421"/>
      <c r="E77" s="241"/>
      <c r="F77" s="211"/>
      <c r="G77" s="2"/>
      <c r="H77" s="2"/>
      <c r="I77" s="2"/>
      <c r="J77" s="2"/>
      <c r="K77" s="2"/>
    </row>
    <row r="78" spans="1:11" ht="25.5" customHeight="1">
      <c r="A78" s="2"/>
      <c r="B78" s="292"/>
      <c r="C78" s="290"/>
      <c r="D78" s="291" t="s">
        <v>270</v>
      </c>
      <c r="E78" s="241"/>
      <c r="F78" s="211"/>
      <c r="G78" s="2"/>
      <c r="H78" s="2"/>
      <c r="I78" s="2"/>
      <c r="J78" s="2"/>
      <c r="K78" s="2"/>
    </row>
    <row r="79" spans="1:11" ht="25.5" customHeight="1">
      <c r="A79" s="2"/>
      <c r="B79" s="292"/>
      <c r="C79" s="290"/>
      <c r="D79" s="291" t="s">
        <v>271</v>
      </c>
      <c r="E79" s="241"/>
      <c r="F79" s="211"/>
      <c r="G79" s="2"/>
      <c r="H79" s="2"/>
      <c r="I79" s="2"/>
      <c r="J79" s="2"/>
      <c r="K79" s="2"/>
    </row>
    <row r="80" spans="1:11" ht="25.5" customHeight="1">
      <c r="A80" s="2"/>
      <c r="B80" s="292"/>
      <c r="C80" s="290"/>
      <c r="D80" s="291" t="s">
        <v>272</v>
      </c>
      <c r="E80" s="241"/>
      <c r="F80" s="211"/>
      <c r="G80" s="2"/>
      <c r="H80" s="2"/>
      <c r="I80" s="2"/>
      <c r="J80" s="2"/>
      <c r="K80" s="2"/>
    </row>
    <row r="81" spans="1:11" ht="25.5" customHeight="1">
      <c r="A81" s="2"/>
      <c r="B81" s="292"/>
      <c r="C81" s="290"/>
      <c r="D81" s="291" t="s">
        <v>273</v>
      </c>
      <c r="E81" s="241"/>
      <c r="F81" s="211"/>
      <c r="G81" s="2"/>
      <c r="H81" s="2"/>
      <c r="I81" s="2"/>
      <c r="J81" s="2"/>
      <c r="K81" s="2"/>
    </row>
    <row r="82" spans="1:11" ht="25.5" customHeight="1">
      <c r="A82" s="2"/>
      <c r="B82" s="292"/>
      <c r="C82" s="290"/>
      <c r="D82" s="291" t="s">
        <v>274</v>
      </c>
      <c r="E82" s="241"/>
      <c r="F82" s="211"/>
      <c r="G82" s="2"/>
      <c r="H82" s="2"/>
      <c r="I82" s="2"/>
      <c r="J82" s="2"/>
      <c r="K82" s="2"/>
    </row>
    <row r="83" spans="1:11" ht="25.5" customHeight="1">
      <c r="A83" s="2"/>
      <c r="B83" s="292"/>
      <c r="C83" s="290"/>
      <c r="D83" s="291" t="s">
        <v>275</v>
      </c>
      <c r="E83" s="241"/>
      <c r="F83" s="211"/>
      <c r="G83" s="2"/>
      <c r="H83" s="2"/>
      <c r="I83" s="2"/>
      <c r="J83" s="2"/>
      <c r="K83" s="2"/>
    </row>
    <row r="84" spans="1:11" ht="25.5" customHeight="1">
      <c r="A84" s="2"/>
      <c r="B84" s="278">
        <v>5.5</v>
      </c>
      <c r="C84" s="420" t="s">
        <v>401</v>
      </c>
      <c r="D84" s="421"/>
      <c r="E84" s="241"/>
      <c r="F84" s="211"/>
      <c r="G84" s="2"/>
      <c r="H84" s="2"/>
      <c r="I84" s="2"/>
      <c r="J84" s="2"/>
      <c r="K84" s="2"/>
    </row>
    <row r="85" spans="1:11" ht="25.5" customHeight="1">
      <c r="A85" s="2"/>
      <c r="B85" s="292"/>
      <c r="C85" s="290"/>
      <c r="D85" s="291" t="s">
        <v>276</v>
      </c>
      <c r="E85" s="241"/>
      <c r="F85" s="211"/>
      <c r="G85" s="2"/>
      <c r="H85" s="2"/>
      <c r="I85" s="2"/>
      <c r="J85" s="2"/>
      <c r="K85" s="2"/>
    </row>
    <row r="86" spans="1:11" ht="25.5" customHeight="1">
      <c r="A86" s="2"/>
      <c r="B86" s="292"/>
      <c r="C86" s="290"/>
      <c r="D86" s="291" t="s">
        <v>277</v>
      </c>
      <c r="E86" s="241"/>
      <c r="F86" s="211"/>
      <c r="G86" s="2"/>
      <c r="H86" s="2"/>
      <c r="I86" s="2"/>
      <c r="J86" s="2"/>
      <c r="K86" s="2"/>
    </row>
    <row r="87" spans="1:11" ht="25.5" customHeight="1">
      <c r="A87" s="2"/>
      <c r="B87" s="292"/>
      <c r="C87" s="290"/>
      <c r="D87" s="291" t="s">
        <v>278</v>
      </c>
      <c r="E87" s="241"/>
      <c r="F87" s="211"/>
      <c r="G87" s="2"/>
      <c r="H87" s="2"/>
      <c r="I87" s="2"/>
      <c r="J87" s="2"/>
      <c r="K87" s="2"/>
    </row>
    <row r="88" spans="1:11" ht="39.6" customHeight="1">
      <c r="A88" s="2"/>
      <c r="B88" s="278">
        <v>5.6</v>
      </c>
      <c r="C88" s="424" t="s">
        <v>241</v>
      </c>
      <c r="D88" s="421"/>
      <c r="E88" s="241"/>
      <c r="F88" s="211"/>
      <c r="G88" s="2"/>
      <c r="H88" s="2"/>
      <c r="I88" s="2"/>
      <c r="J88" s="2"/>
      <c r="K88" s="2"/>
    </row>
    <row r="89" spans="1:11" ht="25.5" customHeight="1">
      <c r="A89" s="2"/>
      <c r="B89" s="278"/>
      <c r="C89" s="294"/>
      <c r="D89" s="295" t="s">
        <v>240</v>
      </c>
      <c r="E89" s="241"/>
      <c r="F89" s="211"/>
      <c r="G89" s="2"/>
      <c r="H89" s="2"/>
      <c r="I89" s="2"/>
      <c r="J89" s="2"/>
      <c r="K89" s="2"/>
    </row>
    <row r="90" spans="1:11" ht="25.5" customHeight="1">
      <c r="A90" s="2"/>
      <c r="B90" s="278">
        <v>5.7</v>
      </c>
      <c r="C90" s="425" t="s">
        <v>156</v>
      </c>
      <c r="D90" s="426"/>
      <c r="E90" s="245"/>
      <c r="F90" s="247"/>
      <c r="G90" s="2"/>
      <c r="H90" s="2"/>
      <c r="I90" s="2"/>
      <c r="J90" s="2"/>
      <c r="K90" s="2"/>
    </row>
    <row r="91" spans="1:11" ht="32.4" customHeight="1">
      <c r="A91" s="2"/>
      <c r="B91" s="278">
        <v>5.8</v>
      </c>
      <c r="C91" s="420" t="s">
        <v>157</v>
      </c>
      <c r="D91" s="421"/>
      <c r="E91" s="245"/>
      <c r="F91" s="247"/>
      <c r="G91" s="2"/>
      <c r="H91" s="2"/>
      <c r="I91" s="2"/>
      <c r="J91" s="2"/>
      <c r="K91" s="2"/>
    </row>
    <row r="92" spans="1:11" ht="32.4" customHeight="1">
      <c r="A92" s="2"/>
      <c r="B92" s="278">
        <v>5.9</v>
      </c>
      <c r="C92" s="420" t="s">
        <v>297</v>
      </c>
      <c r="D92" s="421"/>
      <c r="E92" s="245"/>
      <c r="F92" s="247"/>
      <c r="G92" s="2"/>
      <c r="H92" s="2"/>
      <c r="I92" s="2"/>
      <c r="J92" s="2"/>
      <c r="K92" s="2"/>
    </row>
    <row r="93" spans="1:11" ht="25.2" customHeight="1">
      <c r="A93" s="2"/>
      <c r="B93" s="278"/>
      <c r="C93" s="293"/>
      <c r="D93" s="291" t="s">
        <v>298</v>
      </c>
      <c r="E93" s="245"/>
      <c r="F93" s="247"/>
      <c r="G93" s="2"/>
      <c r="H93" s="2"/>
      <c r="I93" s="2"/>
      <c r="J93" s="2"/>
      <c r="K93" s="2"/>
    </row>
    <row r="94" spans="1:11" ht="18.75" customHeight="1">
      <c r="A94" s="266" t="s">
        <v>124</v>
      </c>
      <c r="B94" s="271" t="s">
        <v>132</v>
      </c>
      <c r="C94" s="272"/>
      <c r="D94" s="272"/>
      <c r="E94" s="273"/>
      <c r="F94" s="274"/>
      <c r="G94" s="2"/>
      <c r="H94" s="2"/>
      <c r="I94" s="2"/>
      <c r="J94" s="2"/>
      <c r="K94" s="2"/>
    </row>
    <row r="95" spans="1:11" ht="60" customHeight="1">
      <c r="A95" s="266" t="s">
        <v>125</v>
      </c>
      <c r="B95" s="447"/>
      <c r="C95" s="448"/>
      <c r="D95" s="448"/>
      <c r="E95" s="448"/>
      <c r="F95" s="449"/>
      <c r="G95" s="2"/>
      <c r="H95" s="2"/>
      <c r="I95" s="2"/>
      <c r="J95" s="2"/>
      <c r="K95" s="2"/>
    </row>
  </sheetData>
  <sheetProtection algorithmName="SHA-512" hashValue="t1Oi+72UNHPKV/FeB+dn9+8DhKleEFzbaDFnjTZrXF8cFXYOAro6iR8wFG5MxG+qnOwM+2I69FSx4/WhrjG7wg==" saltValue="8pPR3/tjR1bft8QqxQrB7g==" spinCount="100000" sheet="1" formatCells="0" formatColumns="0" formatRows="0" insertColumns="0" insertRows="0" insertHyperlinks="0"/>
  <mergeCells count="73">
    <mergeCell ref="B66:F66"/>
    <mergeCell ref="B46:D46"/>
    <mergeCell ref="C47:D47"/>
    <mergeCell ref="C49:D49"/>
    <mergeCell ref="C62:D62"/>
    <mergeCell ref="B58:F58"/>
    <mergeCell ref="C60:D60"/>
    <mergeCell ref="B61:D61"/>
    <mergeCell ref="E52:F52"/>
    <mergeCell ref="B48:F48"/>
    <mergeCell ref="E51:F51"/>
    <mergeCell ref="B56:F56"/>
    <mergeCell ref="C52:D52"/>
    <mergeCell ref="C51:D51"/>
    <mergeCell ref="B32:F32"/>
    <mergeCell ref="E21:F21"/>
    <mergeCell ref="C31:D31"/>
    <mergeCell ref="C33:D33"/>
    <mergeCell ref="C39:D39"/>
    <mergeCell ref="C34:D34"/>
    <mergeCell ref="C35:D35"/>
    <mergeCell ref="E38:F38"/>
    <mergeCell ref="B95:F95"/>
    <mergeCell ref="C36:D36"/>
    <mergeCell ref="C37:D37"/>
    <mergeCell ref="C38:D38"/>
    <mergeCell ref="C64:D64"/>
    <mergeCell ref="B63:F63"/>
    <mergeCell ref="B68:F68"/>
    <mergeCell ref="C53:D53"/>
    <mergeCell ref="C54:D54"/>
    <mergeCell ref="C50:D50"/>
    <mergeCell ref="C70:D70"/>
    <mergeCell ref="C71:D71"/>
    <mergeCell ref="B41:F41"/>
    <mergeCell ref="C45:D45"/>
    <mergeCell ref="E37:F37"/>
    <mergeCell ref="B43:F43"/>
    <mergeCell ref="C14:D14"/>
    <mergeCell ref="C16:D16"/>
    <mergeCell ref="C17:D17"/>
    <mergeCell ref="B30:D30"/>
    <mergeCell ref="B26:F26"/>
    <mergeCell ref="C21:D21"/>
    <mergeCell ref="C22:D22"/>
    <mergeCell ref="B24:F24"/>
    <mergeCell ref="C12:D12"/>
    <mergeCell ref="B13:D13"/>
    <mergeCell ref="B15:F15"/>
    <mergeCell ref="B7:D7"/>
    <mergeCell ref="C29:D29"/>
    <mergeCell ref="C18:D18"/>
    <mergeCell ref="C19:D19"/>
    <mergeCell ref="C20:D20"/>
    <mergeCell ref="B8:F8"/>
    <mergeCell ref="E22:F22"/>
    <mergeCell ref="B10:F10"/>
    <mergeCell ref="B28:F28"/>
    <mergeCell ref="E16:F16"/>
    <mergeCell ref="E17:F17"/>
    <mergeCell ref="E18:F18"/>
    <mergeCell ref="E20:F20"/>
    <mergeCell ref="C92:D92"/>
    <mergeCell ref="C72:D72"/>
    <mergeCell ref="C91:D91"/>
    <mergeCell ref="C74:D74"/>
    <mergeCell ref="C75:D75"/>
    <mergeCell ref="C88:D88"/>
    <mergeCell ref="C90:D90"/>
    <mergeCell ref="C76:D76"/>
    <mergeCell ref="C77:D77"/>
    <mergeCell ref="C84:D84"/>
    <mergeCell ref="B73:F73"/>
  </mergeCells>
  <dataValidations count="2">
    <dataValidation type="list" allowBlank="1" showInputMessage="1" showErrorMessage="1" sqref="E72 E64 E30:E31 E39 E46:E47 E61:E62 E13:E14 E33:E36 E74 E78:E83 E85:E93 E49:E50 E53:E54 E76" xr:uid="{C9A3A6B3-6DEB-4D48-A492-E26EEAF72A3A}">
      <formula1>$B$1:$B$2</formula1>
    </dataValidation>
    <dataValidation type="list" allowBlank="1" showInputMessage="1" showErrorMessage="1" sqref="E19" xr:uid="{787869F6-A8A7-469F-ACC5-7EC4FCC9D4DF}">
      <formula1>$H$13:$H$18</formula1>
    </dataValidation>
  </dataValidations>
  <pageMargins left="0.25" right="0.25" top="0.35" bottom="0.54" header="0.3" footer="0.3"/>
  <pageSetup paperSize="9" scale="80" fitToHeight="0"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19" ma:contentTypeDescription="Create a new document." ma:contentTypeScope="" ma:versionID="1f298eff736d8ca30577bd7f4a2f32b8">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9dd36dc842308f4e97d0bbb06fd42010"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0442A39-7F20-4303-8FA1-8E1F7B4EDBAF}">
  <ds:schemaRefs>
    <ds:schemaRef ds:uri="http://schemas.microsoft.com/sharepoint/v3/contenttype/forms"/>
  </ds:schemaRefs>
</ds:datastoreItem>
</file>

<file path=customXml/itemProps2.xml><?xml version="1.0" encoding="utf-8"?>
<ds:datastoreItem xmlns:ds="http://schemas.openxmlformats.org/officeDocument/2006/customXml" ds:itemID="{A4D6DDB8-FC37-419E-9A0A-2F465F9A4D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5a1b56-f9db-44b0-a971-80694ead8fc0"/>
    <ds:schemaRef ds:uri="5f6722c4-4b54-4565-9073-6b2cdb56319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ED93DA-E106-4DF8-A438-8CB3C9373A04}">
  <ds:schemaRefs>
    <ds:schemaRef ds:uri="015a1b56-f9db-44b0-a971-80694ead8fc0"/>
    <ds:schemaRef ds:uri="http://schemas.microsoft.com/office/2006/metadata/properties"/>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985ec44e-1bab-4c0b-9df0-6ba128686fc9"/>
    <ds:schemaRef ds:uri="5f6722c4-4b54-4565-9073-6b2cdb56319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Steps'!_Toc526768688</vt:lpstr>
      <vt:lpstr>'6. Action Areas'!_Toc526768688</vt:lpstr>
      <vt:lpstr>Context!_Toc526768688</vt:lpstr>
      <vt:lpstr>'Country Information '!_Toc526768688</vt:lpstr>
      <vt:lpstr>Definitions!_Toc526768688</vt:lpstr>
      <vt:lpstr>Guidance!_Toc526768688</vt:lpstr>
      <vt:lpstr>'5. Implementation Steps'!Print_Area</vt:lpstr>
      <vt:lpstr>'6. Action Areas'!Print_Area</vt:lpstr>
      <vt:lpstr>Definitions!Print_Area</vt:lpstr>
      <vt:lpstr>Definitions!Print_Titles</vt:lpstr>
      <vt:lpstr>Guidance!Print_Titles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Rausis</dc:creator>
  <cp:keywords/>
  <dc:description/>
  <cp:lastModifiedBy>Sovannaroth Tey</cp:lastModifiedBy>
  <cp:revision/>
  <dcterms:created xsi:type="dcterms:W3CDTF">2019-02-05T01:25:34Z</dcterms:created>
  <dcterms:modified xsi:type="dcterms:W3CDTF">2024-11-05T03:24:49Z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ies>
</file>